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ept 2015" sheetId="2" r:id="rId1"/>
  </sheets>
  <calcPr calcId="124519"/>
</workbook>
</file>

<file path=xl/calcChain.xml><?xml version="1.0" encoding="utf-8"?>
<calcChain xmlns="http://schemas.openxmlformats.org/spreadsheetml/2006/main">
  <c r="H165" i="2"/>
  <c r="G165"/>
  <c r="E165"/>
  <c r="B165"/>
  <c r="F157"/>
  <c r="F156"/>
  <c r="F155"/>
  <c r="F154"/>
  <c r="F165" s="1"/>
  <c r="H133"/>
  <c r="G133"/>
  <c r="B133"/>
  <c r="F124"/>
  <c r="F123"/>
  <c r="E122"/>
  <c r="F121"/>
  <c r="E119"/>
  <c r="E133" s="1"/>
  <c r="F118"/>
  <c r="F133" s="1"/>
  <c r="I95"/>
  <c r="H95"/>
  <c r="B95"/>
  <c r="F94"/>
  <c r="F93"/>
  <c r="E92"/>
  <c r="F91"/>
  <c r="E90"/>
  <c r="G89"/>
  <c r="E88"/>
  <c r="E87"/>
  <c r="E86"/>
  <c r="E85"/>
  <c r="E84"/>
  <c r="E83"/>
  <c r="E82"/>
  <c r="F81"/>
  <c r="F66"/>
  <c r="E65"/>
  <c r="E64"/>
  <c r="G63"/>
  <c r="F62"/>
  <c r="E61"/>
  <c r="G60"/>
  <c r="F59"/>
  <c r="G58"/>
  <c r="E57"/>
  <c r="E56"/>
  <c r="E55"/>
  <c r="E54"/>
  <c r="E52"/>
  <c r="E51"/>
  <c r="E50"/>
  <c r="E49"/>
  <c r="E48"/>
  <c r="E47"/>
  <c r="F46"/>
  <c r="E45"/>
  <c r="F30"/>
  <c r="G29"/>
  <c r="E28"/>
  <c r="E27"/>
  <c r="E26"/>
  <c r="E25"/>
  <c r="G24"/>
  <c r="E23"/>
  <c r="E22"/>
  <c r="E21"/>
  <c r="E20"/>
  <c r="E19"/>
  <c r="E18"/>
  <c r="E17"/>
  <c r="E16"/>
  <c r="E15"/>
  <c r="E14"/>
  <c r="E13"/>
  <c r="E12"/>
  <c r="F11"/>
  <c r="F95" s="1"/>
  <c r="E10"/>
  <c r="E9"/>
  <c r="E95" s="1"/>
  <c r="G95" l="1"/>
</calcChain>
</file>

<file path=xl/sharedStrings.xml><?xml version="1.0" encoding="utf-8"?>
<sst xmlns="http://schemas.openxmlformats.org/spreadsheetml/2006/main" count="339" uniqueCount="111">
  <si>
    <t xml:space="preserve">UNLIQUIDATED CASH ADVANCES </t>
  </si>
  <si>
    <t>FDP Form 12-Unliquidated Cash Advances</t>
  </si>
  <si>
    <t>Name of Debtor</t>
  </si>
  <si>
    <t>Amount Balance</t>
  </si>
  <si>
    <t>Date Granted</t>
  </si>
  <si>
    <t>Purpose</t>
  </si>
  <si>
    <t>Less than 30 days</t>
  </si>
  <si>
    <t>31-90 days</t>
  </si>
  <si>
    <t>91-365 days</t>
  </si>
  <si>
    <t>Over 1 year</t>
  </si>
  <si>
    <t>Over 2 years</t>
  </si>
  <si>
    <t>3 years and above</t>
  </si>
  <si>
    <t>Current</t>
  </si>
  <si>
    <t>Past Due</t>
  </si>
  <si>
    <t>Amount Due</t>
  </si>
  <si>
    <t>(in alphabetical order)</t>
  </si>
  <si>
    <t>City of Tagum, Davao Del Norte, Philippines</t>
  </si>
  <si>
    <t xml:space="preserve">We hereby certify that we have reviewed the contents and hereby attest to the veracity of the data or </t>
  </si>
  <si>
    <t>information contained in this document.</t>
  </si>
  <si>
    <t>RAMIL Y. TIU, CPA</t>
  </si>
  <si>
    <t xml:space="preserve">           City Mayor</t>
  </si>
  <si>
    <t>TOTAL</t>
  </si>
  <si>
    <t>Special Education Fund</t>
  </si>
  <si>
    <t>General Fund</t>
  </si>
  <si>
    <t>Trust Fund Proper</t>
  </si>
  <si>
    <t>Navarro, Jonard Ryan</t>
  </si>
  <si>
    <t>09/2014</t>
  </si>
  <si>
    <t>Cacayorin, Noime</t>
  </si>
  <si>
    <t>11/2014</t>
  </si>
  <si>
    <t>Fillone, Jeremy</t>
  </si>
  <si>
    <t>02/2015</t>
  </si>
  <si>
    <t>Rellon, Allan</t>
  </si>
  <si>
    <t>Señedo, Carolina</t>
  </si>
  <si>
    <t>Morales, Jalmaida</t>
  </si>
  <si>
    <t>CA-Reg. expenses Baguio City</t>
  </si>
  <si>
    <t>04/2015</t>
  </si>
  <si>
    <t>06/2015</t>
  </si>
  <si>
    <t>Lanzaderas, Arlene</t>
  </si>
  <si>
    <t>Alastra, Antonio</t>
  </si>
  <si>
    <t>Fuerzas, Adonis</t>
  </si>
  <si>
    <t>Martinez, Roy</t>
  </si>
  <si>
    <t>Obero, Ma. Virginia</t>
  </si>
  <si>
    <t>Terante, Mary Grace</t>
  </si>
  <si>
    <t>Conde, Ronald</t>
  </si>
  <si>
    <t>Ocmen, Ian Glenn</t>
  </si>
  <si>
    <t>CA for Hugpong Serbisyo sa Tagumenyo</t>
  </si>
  <si>
    <t>Rollene Dumlao</t>
  </si>
  <si>
    <t>**excluding Intelligence fund</t>
  </si>
  <si>
    <t>*</t>
  </si>
  <si>
    <r>
      <t>AS OF SEPTEMBER 30</t>
    </r>
    <r>
      <rPr>
        <b/>
        <u/>
        <sz val="12"/>
        <color theme="1"/>
        <rFont val="Calibri"/>
        <family val="2"/>
        <scheme val="minor"/>
      </rPr>
      <t>,  2015</t>
    </r>
  </si>
  <si>
    <t>09/2015</t>
  </si>
  <si>
    <t>Cash advance for travel</t>
  </si>
  <si>
    <t>Angco, Jasmin</t>
  </si>
  <si>
    <t>Antes, Corazon</t>
  </si>
  <si>
    <t>08/2015</t>
  </si>
  <si>
    <t>Bal- of unused travel cash advance</t>
  </si>
  <si>
    <t>Apurada, Louella May</t>
  </si>
  <si>
    <t>Ayaso, Florida</t>
  </si>
  <si>
    <t>Berongan, Helen</t>
  </si>
  <si>
    <t>Bongcales, Virginia</t>
  </si>
  <si>
    <t>Borila, Walter</t>
  </si>
  <si>
    <t>Buhion, Rey</t>
  </si>
  <si>
    <t>Buma-at, Katherine</t>
  </si>
  <si>
    <t>Cañete, Llewelyn John</t>
  </si>
  <si>
    <t>Cruz, Ruel</t>
  </si>
  <si>
    <t>Daclan, Grace Santa</t>
  </si>
  <si>
    <t>De Guzman Edgar</t>
  </si>
  <si>
    <t>CAsh advance for petty cash fund</t>
  </si>
  <si>
    <t>De Gala, Randy</t>
  </si>
  <si>
    <t>Dela Cuesta, Annalie</t>
  </si>
  <si>
    <t>Delgado, Glieza</t>
  </si>
  <si>
    <t>Edullantes, Jesus</t>
  </si>
  <si>
    <t>Eliot, Ronald</t>
  </si>
  <si>
    <t>07/2015</t>
  </si>
  <si>
    <t>Estabillo, Prospero</t>
  </si>
  <si>
    <t>* refunded in October, 2015</t>
  </si>
  <si>
    <t>Eugenio, Michael Eugene</t>
  </si>
  <si>
    <t>Gerona, Ma. Theresa</t>
  </si>
  <si>
    <t>Balance of unused cash advance</t>
  </si>
  <si>
    <t>Idul, Loethscher Li</t>
  </si>
  <si>
    <t>Labastida,Xylee</t>
  </si>
  <si>
    <t>CA for Prizes-Gulayan sa Pamamayan</t>
  </si>
  <si>
    <t>Lee, Girly May</t>
  </si>
  <si>
    <t xml:space="preserve">CA for Biochemical analysis of waste discharge </t>
  </si>
  <si>
    <t>discharge Tagum City business establishments</t>
  </si>
  <si>
    <t>Llanos, Rogeneth</t>
  </si>
  <si>
    <t>Manigo, Arturo</t>
  </si>
  <si>
    <t>Mayaki, Ian</t>
  </si>
  <si>
    <t>Mina, Modesta</t>
  </si>
  <si>
    <t>Nesperos, Dennis</t>
  </si>
  <si>
    <t>Palubon, Isidoro</t>
  </si>
  <si>
    <t>Peñas, Lorena</t>
  </si>
  <si>
    <t>Perez, Philip Edward</t>
  </si>
  <si>
    <t>Pilongo, Luz</t>
  </si>
  <si>
    <t>Bal.-unused payroll cash advance</t>
  </si>
  <si>
    <t>Pliego, Alejandro</t>
  </si>
  <si>
    <t>Quilario, Evarnie</t>
  </si>
  <si>
    <t>Rabara, Nimfa</t>
  </si>
  <si>
    <t>Ruyeras, Ludwig</t>
  </si>
  <si>
    <t>Sator, Jan Dimitri</t>
  </si>
  <si>
    <t>Silawan, Alfredo</t>
  </si>
  <si>
    <t>Tabacon, Noel</t>
  </si>
  <si>
    <t>Tipas, Alexander</t>
  </si>
  <si>
    <t>Ventura, Villamor</t>
  </si>
  <si>
    <t>ALLAN L. RELLON, DPA PhD</t>
  </si>
  <si>
    <t xml:space="preserve">  City Accountant</t>
  </si>
  <si>
    <t>Bagacay, Christine</t>
  </si>
  <si>
    <t>Castillo, Elisa</t>
  </si>
  <si>
    <t>Santos,Vladimir</t>
  </si>
  <si>
    <r>
      <t>AS OF SEPTEMBER 30</t>
    </r>
    <r>
      <rPr>
        <b/>
        <u/>
        <sz val="12"/>
        <color theme="1"/>
        <rFont val="Calibri"/>
        <family val="2"/>
        <scheme val="minor"/>
      </rPr>
      <t>, 2015</t>
    </r>
  </si>
  <si>
    <t>Bal.-unused cash advance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</si>
</sst>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2" xfId="0" applyFont="1" applyBorder="1" applyAlignment="1">
      <alignment horizontal="center" vertical="distributed"/>
    </xf>
    <xf numFmtId="0" fontId="2" fillId="0" borderId="2" xfId="0" applyFont="1" applyBorder="1"/>
    <xf numFmtId="0" fontId="2" fillId="0" borderId="5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2" fillId="0" borderId="12" xfId="0" applyFont="1" applyBorder="1"/>
    <xf numFmtId="0" fontId="2" fillId="0" borderId="8" xfId="0" applyFont="1" applyBorder="1"/>
    <xf numFmtId="0" fontId="2" fillId="0" borderId="1" xfId="0" applyFont="1" applyBorder="1"/>
    <xf numFmtId="0" fontId="7" fillId="0" borderId="7" xfId="0" applyFont="1" applyBorder="1"/>
    <xf numFmtId="0" fontId="2" fillId="0" borderId="0" xfId="0" applyFont="1"/>
    <xf numFmtId="0" fontId="0" fillId="0" borderId="0" xfId="0" applyBorder="1"/>
    <xf numFmtId="43" fontId="0" fillId="0" borderId="0" xfId="0" applyNumberFormat="1"/>
    <xf numFmtId="43" fontId="3" fillId="0" borderId="1" xfId="1" applyNumberFormat="1" applyFont="1" applyBorder="1"/>
    <xf numFmtId="0" fontId="9" fillId="0" borderId="1" xfId="0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 vertical="distributed"/>
    </xf>
    <xf numFmtId="43" fontId="2" fillId="0" borderId="1" xfId="0" applyNumberFormat="1" applyFont="1" applyBorder="1"/>
    <xf numFmtId="43" fontId="0" fillId="0" borderId="0" xfId="0" applyNumberFormat="1" applyBorder="1"/>
    <xf numFmtId="43" fontId="3" fillId="0" borderId="0" xfId="1" applyNumberFormat="1" applyFont="1" applyBorder="1"/>
    <xf numFmtId="43" fontId="9" fillId="0" borderId="0" xfId="0" applyNumberFormat="1" applyFont="1" applyBorder="1"/>
    <xf numFmtId="43" fontId="3" fillId="0" borderId="0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0" xfId="0" applyFont="1" applyBorder="1"/>
    <xf numFmtId="43" fontId="3" fillId="0" borderId="1" xfId="0" applyNumberFormat="1" applyFont="1" applyBorder="1" applyAlignment="1">
      <alignment horizontal="left"/>
    </xf>
    <xf numFmtId="43" fontId="3" fillId="0" borderId="1" xfId="0" quotePrefix="1" applyNumberFormat="1" applyFont="1" applyBorder="1" applyAlignment="1">
      <alignment horizontal="center"/>
    </xf>
    <xf numFmtId="0" fontId="3" fillId="0" borderId="1" xfId="0" applyFont="1" applyFill="1" applyBorder="1"/>
    <xf numFmtId="43" fontId="11" fillId="0" borderId="0" xfId="1" applyFont="1" applyBorder="1"/>
    <xf numFmtId="0" fontId="0" fillId="0" borderId="1" xfId="0" applyFont="1" applyBorder="1"/>
    <xf numFmtId="43" fontId="0" fillId="0" borderId="1" xfId="0" applyNumberFormat="1" applyFont="1" applyBorder="1"/>
    <xf numFmtId="43" fontId="3" fillId="0" borderId="1" xfId="1" quotePrefix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" xfId="0" applyFont="1" applyBorder="1"/>
    <xf numFmtId="43" fontId="11" fillId="0" borderId="1" xfId="1" applyFont="1" applyBorder="1"/>
    <xf numFmtId="0" fontId="11" fillId="0" borderId="1" xfId="0" applyFont="1" applyBorder="1" applyAlignment="1">
      <alignment horizontal="left"/>
    </xf>
    <xf numFmtId="43" fontId="11" fillId="0" borderId="0" xfId="1" quotePrefix="1" applyFont="1" applyBorder="1" applyAlignment="1">
      <alignment horizontal="center"/>
    </xf>
    <xf numFmtId="43" fontId="11" fillId="0" borderId="1" xfId="1" quotePrefix="1" applyFont="1" applyBorder="1" applyAlignment="1">
      <alignment horizontal="center"/>
    </xf>
    <xf numFmtId="43" fontId="11" fillId="0" borderId="1" xfId="1" applyNumberFormat="1" applyFont="1" applyBorder="1"/>
    <xf numFmtId="0" fontId="0" fillId="0" borderId="1" xfId="0" quotePrefix="1" applyFont="1" applyBorder="1"/>
    <xf numFmtId="0" fontId="13" fillId="0" borderId="1" xfId="0" applyFont="1" applyBorder="1"/>
    <xf numFmtId="43" fontId="13" fillId="0" borderId="1" xfId="0" applyNumberFormat="1" applyFont="1" applyBorder="1"/>
    <xf numFmtId="43" fontId="13" fillId="0" borderId="0" xfId="0" applyNumberFormat="1" applyFont="1" applyBorder="1"/>
    <xf numFmtId="0" fontId="13" fillId="0" borderId="0" xfId="0" applyFont="1" applyBorder="1"/>
    <xf numFmtId="43" fontId="3" fillId="0" borderId="0" xfId="0" applyNumberFormat="1" applyFont="1" applyBorder="1" applyAlignment="1">
      <alignment horizontal="left"/>
    </xf>
    <xf numFmtId="43" fontId="0" fillId="0" borderId="1" xfId="0" applyNumberFormat="1" applyBorder="1"/>
    <xf numFmtId="164" fontId="3" fillId="0" borderId="1" xfId="0" quotePrefix="1" applyNumberFormat="1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4" fontId="3" fillId="0" borderId="1" xfId="0" quotePrefix="1" applyNumberFormat="1" applyFont="1" applyBorder="1" applyAlignment="1">
      <alignment horizontal="center"/>
    </xf>
    <xf numFmtId="0" fontId="5" fillId="0" borderId="0" xfId="0" applyFont="1"/>
    <xf numFmtId="0" fontId="14" fillId="0" borderId="0" xfId="0" applyFont="1" applyBorder="1"/>
    <xf numFmtId="49" fontId="3" fillId="0" borderId="1" xfId="1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distributed"/>
    </xf>
    <xf numFmtId="0" fontId="7" fillId="0" borderId="5" xfId="0" applyFont="1" applyBorder="1"/>
    <xf numFmtId="0" fontId="2" fillId="0" borderId="0" xfId="0" applyFont="1" applyBorder="1"/>
    <xf numFmtId="0" fontId="2" fillId="0" borderId="13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distributed"/>
    </xf>
    <xf numFmtId="0" fontId="7" fillId="0" borderId="13" xfId="0" applyFont="1" applyBorder="1"/>
    <xf numFmtId="2" fontId="3" fillId="0" borderId="1" xfId="0" applyNumberFormat="1" applyFont="1" applyBorder="1" applyAlignment="1">
      <alignment horizontal="left" vertical="center"/>
    </xf>
    <xf numFmtId="0" fontId="12" fillId="0" borderId="0" xfId="0" applyFont="1"/>
    <xf numFmtId="0" fontId="16" fillId="0" borderId="0" xfId="0" applyFont="1"/>
    <xf numFmtId="0" fontId="12" fillId="0" borderId="0" xfId="0" applyFont="1" applyBorder="1"/>
    <xf numFmtId="0" fontId="10" fillId="0" borderId="1" xfId="0" applyFont="1" applyBorder="1" applyAlignment="1">
      <alignment horizontal="left"/>
    </xf>
    <xf numFmtId="43" fontId="3" fillId="0" borderId="1" xfId="0" applyNumberFormat="1" applyFont="1" applyFill="1" applyBorder="1" applyAlignment="1">
      <alignment horizontal="left"/>
    </xf>
    <xf numFmtId="43" fontId="5" fillId="0" borderId="1" xfId="0" applyNumberFormat="1" applyFont="1" applyBorder="1"/>
    <xf numFmtId="0" fontId="3" fillId="0" borderId="0" xfId="0" applyFont="1" applyFill="1" applyBorder="1"/>
    <xf numFmtId="43" fontId="12" fillId="0" borderId="0" xfId="0" applyNumberFormat="1" applyFont="1"/>
    <xf numFmtId="43" fontId="9" fillId="0" borderId="1" xfId="0" applyNumberFormat="1" applyFont="1" applyBorder="1"/>
    <xf numFmtId="0" fontId="3" fillId="0" borderId="16" xfId="0" applyFont="1" applyBorder="1" applyAlignment="1">
      <alignment horizontal="left"/>
    </xf>
    <xf numFmtId="0" fontId="13" fillId="0" borderId="0" xfId="0" applyFont="1"/>
    <xf numFmtId="43" fontId="3" fillId="0" borderId="5" xfId="1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3" fontId="17" fillId="0" borderId="1" xfId="0" applyNumberFormat="1" applyFont="1" applyBorder="1"/>
    <xf numFmtId="0" fontId="5" fillId="0" borderId="1" xfId="0" applyFont="1" applyBorder="1" applyAlignment="1">
      <alignment horizontal="center"/>
    </xf>
    <xf numFmtId="43" fontId="7" fillId="0" borderId="1" xfId="0" applyNumberFormat="1" applyFont="1" applyBorder="1"/>
    <xf numFmtId="0" fontId="0" fillId="0" borderId="0" xfId="0" applyAlignment="1">
      <alignment horizontal="center"/>
    </xf>
    <xf numFmtId="43" fontId="18" fillId="0" borderId="0" xfId="1" applyFont="1" applyBorder="1"/>
    <xf numFmtId="0" fontId="0" fillId="0" borderId="0" xfId="0" applyBorder="1" applyAlignment="1">
      <alignment horizontal="center"/>
    </xf>
    <xf numFmtId="0" fontId="15" fillId="0" borderId="1" xfId="0" applyFont="1" applyBorder="1"/>
    <xf numFmtId="0" fontId="15" fillId="0" borderId="13" xfId="0" applyFont="1" applyBorder="1"/>
    <xf numFmtId="0" fontId="7" fillId="0" borderId="2" xfId="0" applyFont="1" applyBorder="1"/>
    <xf numFmtId="0" fontId="7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view="pageBreakPreview" zoomScaleSheetLayoutView="100" workbookViewId="0">
      <selection activeCell="A143" sqref="A143:XFD143"/>
    </sheetView>
  </sheetViews>
  <sheetFormatPr defaultRowHeight="15"/>
  <cols>
    <col min="1" max="1" width="19.7109375" customWidth="1"/>
    <col min="2" max="2" width="14.7109375" customWidth="1"/>
    <col min="3" max="3" width="11.140625" customWidth="1"/>
    <col min="4" max="4" width="38" customWidth="1"/>
    <col min="5" max="5" width="14.85546875" customWidth="1"/>
    <col min="6" max="7" width="14.7109375" customWidth="1"/>
    <col min="8" max="9" width="9.7109375" customWidth="1"/>
    <col min="10" max="10" width="11.7109375" customWidth="1"/>
  </cols>
  <sheetData>
    <row r="1" spans="1:10">
      <c r="A1" t="s">
        <v>1</v>
      </c>
    </row>
    <row r="2" spans="1:10" ht="17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15.75">
      <c r="A3" s="63" t="s">
        <v>49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15.75">
      <c r="A4" s="63" t="s">
        <v>23</v>
      </c>
      <c r="B4" s="64"/>
      <c r="C4" s="64"/>
      <c r="D4" s="64"/>
      <c r="E4" s="64"/>
      <c r="F4" s="64"/>
      <c r="G4" s="64"/>
      <c r="H4" s="64"/>
      <c r="I4" s="64"/>
      <c r="J4" s="65"/>
    </row>
    <row r="5" spans="1:10">
      <c r="A5" s="67" t="s">
        <v>16</v>
      </c>
      <c r="B5" s="68"/>
      <c r="C5" s="68"/>
      <c r="D5" s="68"/>
      <c r="E5" s="68"/>
      <c r="F5" s="68"/>
      <c r="G5" s="68"/>
      <c r="H5" s="68"/>
      <c r="I5" s="68"/>
      <c r="J5" s="69"/>
    </row>
    <row r="6" spans="1:10">
      <c r="A6" s="23"/>
      <c r="B6" s="66" t="s">
        <v>3</v>
      </c>
      <c r="C6" s="66" t="s">
        <v>4</v>
      </c>
      <c r="D6" s="66" t="s">
        <v>5</v>
      </c>
      <c r="E6" s="7"/>
      <c r="F6" s="66" t="s">
        <v>14</v>
      </c>
      <c r="G6" s="66"/>
      <c r="H6" s="66"/>
      <c r="I6" s="66"/>
      <c r="J6" s="66"/>
    </row>
    <row r="7" spans="1:10">
      <c r="A7" s="23" t="s">
        <v>2</v>
      </c>
      <c r="B7" s="66"/>
      <c r="C7" s="66"/>
      <c r="D7" s="66"/>
      <c r="E7" s="66" t="s">
        <v>12</v>
      </c>
      <c r="F7" s="66"/>
      <c r="G7" s="66"/>
      <c r="H7" s="66" t="s">
        <v>13</v>
      </c>
      <c r="I7" s="66"/>
      <c r="J7" s="66"/>
    </row>
    <row r="8" spans="1:10">
      <c r="A8" s="81" t="s">
        <v>15</v>
      </c>
      <c r="B8" s="73"/>
      <c r="C8" s="73"/>
      <c r="D8" s="73"/>
      <c r="E8" s="82" t="s">
        <v>6</v>
      </c>
      <c r="F8" s="59" t="s">
        <v>7</v>
      </c>
      <c r="G8" s="59" t="s">
        <v>8</v>
      </c>
      <c r="H8" s="82" t="s">
        <v>9</v>
      </c>
      <c r="I8" s="82" t="s">
        <v>10</v>
      </c>
      <c r="J8" s="103" t="s">
        <v>11</v>
      </c>
    </row>
    <row r="9" spans="1:10">
      <c r="A9" s="28" t="s">
        <v>38</v>
      </c>
      <c r="B9" s="48">
        <v>23877.5</v>
      </c>
      <c r="C9" s="29" t="s">
        <v>50</v>
      </c>
      <c r="D9" s="12" t="s">
        <v>51</v>
      </c>
      <c r="E9" s="12">
        <f>+B9</f>
        <v>23877.5</v>
      </c>
      <c r="F9" s="44"/>
      <c r="G9" s="43"/>
      <c r="H9" s="43"/>
      <c r="I9" s="43"/>
      <c r="J9" s="43"/>
    </row>
    <row r="10" spans="1:10">
      <c r="A10" s="28" t="s">
        <v>52</v>
      </c>
      <c r="B10" s="48">
        <v>14400</v>
      </c>
      <c r="C10" s="29" t="s">
        <v>50</v>
      </c>
      <c r="D10" s="12" t="s">
        <v>51</v>
      </c>
      <c r="E10" s="12">
        <f>+B10</f>
        <v>14400</v>
      </c>
      <c r="F10" s="44"/>
      <c r="G10" s="43"/>
      <c r="H10" s="43"/>
      <c r="I10" s="43"/>
      <c r="J10" s="43"/>
    </row>
    <row r="11" spans="1:10">
      <c r="A11" s="28" t="s">
        <v>53</v>
      </c>
      <c r="B11" s="48">
        <v>1977</v>
      </c>
      <c r="C11" s="29" t="s">
        <v>54</v>
      </c>
      <c r="D11" s="26" t="s">
        <v>55</v>
      </c>
      <c r="E11" s="12"/>
      <c r="F11" s="44">
        <f>+B11</f>
        <v>1977</v>
      </c>
      <c r="G11" s="43" t="s">
        <v>48</v>
      </c>
      <c r="H11" s="43"/>
      <c r="I11" s="43"/>
      <c r="J11" s="43"/>
    </row>
    <row r="12" spans="1:10">
      <c r="A12" s="30" t="s">
        <v>56</v>
      </c>
      <c r="B12" s="48">
        <v>12754.36</v>
      </c>
      <c r="C12" s="29" t="s">
        <v>50</v>
      </c>
      <c r="D12" s="12" t="s">
        <v>51</v>
      </c>
      <c r="E12" s="12">
        <f t="shared" ref="E12:E27" si="0">+B12</f>
        <v>12754.36</v>
      </c>
      <c r="F12" s="44"/>
      <c r="G12" s="43"/>
      <c r="H12" s="43"/>
      <c r="I12" s="43"/>
      <c r="J12" s="43"/>
    </row>
    <row r="13" spans="1:10">
      <c r="A13" s="83" t="s">
        <v>57</v>
      </c>
      <c r="B13" s="12">
        <v>4500</v>
      </c>
      <c r="C13" s="25" t="s">
        <v>50</v>
      </c>
      <c r="D13" s="12" t="s">
        <v>51</v>
      </c>
      <c r="E13" s="12">
        <f t="shared" si="0"/>
        <v>4500</v>
      </c>
      <c r="F13" s="44"/>
      <c r="G13" s="43"/>
      <c r="H13" s="43"/>
      <c r="I13" s="43"/>
      <c r="J13" s="43"/>
    </row>
    <row r="14" spans="1:10">
      <c r="A14" s="28" t="s">
        <v>58</v>
      </c>
      <c r="B14" s="48">
        <v>80640</v>
      </c>
      <c r="C14" s="29" t="s">
        <v>50</v>
      </c>
      <c r="D14" s="12" t="s">
        <v>51</v>
      </c>
      <c r="E14" s="12">
        <f t="shared" si="0"/>
        <v>80640</v>
      </c>
      <c r="F14" s="44"/>
      <c r="G14" s="43"/>
      <c r="H14" s="43"/>
      <c r="I14" s="43"/>
      <c r="J14" s="43"/>
    </row>
    <row r="15" spans="1:10">
      <c r="A15" s="28" t="s">
        <v>59</v>
      </c>
      <c r="B15" s="48">
        <v>6060</v>
      </c>
      <c r="C15" s="29" t="s">
        <v>50</v>
      </c>
      <c r="D15" s="12" t="s">
        <v>51</v>
      </c>
      <c r="E15" s="12">
        <f t="shared" si="0"/>
        <v>6060</v>
      </c>
      <c r="F15" s="44"/>
      <c r="G15" s="43"/>
      <c r="H15" s="43"/>
      <c r="I15" s="43"/>
      <c r="J15" s="43"/>
    </row>
    <row r="16" spans="1:10">
      <c r="A16" s="28" t="s">
        <v>60</v>
      </c>
      <c r="B16" s="48">
        <v>1500</v>
      </c>
      <c r="C16" s="29" t="s">
        <v>50</v>
      </c>
      <c r="D16" s="12" t="s">
        <v>51</v>
      </c>
      <c r="E16" s="12">
        <f t="shared" si="0"/>
        <v>1500</v>
      </c>
      <c r="F16" s="44"/>
      <c r="G16" s="43"/>
      <c r="H16" s="43"/>
      <c r="I16" s="43"/>
      <c r="J16" s="43"/>
    </row>
    <row r="17" spans="1:10">
      <c r="A17" s="28" t="s">
        <v>61</v>
      </c>
      <c r="B17" s="48">
        <v>157887.72</v>
      </c>
      <c r="C17" s="29" t="s">
        <v>50</v>
      </c>
      <c r="D17" s="12" t="s">
        <v>51</v>
      </c>
      <c r="E17" s="12">
        <f t="shared" si="0"/>
        <v>157887.72</v>
      </c>
      <c r="F17" s="44"/>
      <c r="G17" s="43"/>
      <c r="H17" s="43"/>
      <c r="I17" s="43"/>
      <c r="J17" s="43"/>
    </row>
    <row r="18" spans="1:10">
      <c r="A18" s="28" t="s">
        <v>62</v>
      </c>
      <c r="B18" s="48">
        <v>5440</v>
      </c>
      <c r="C18" s="29" t="s">
        <v>50</v>
      </c>
      <c r="D18" s="12" t="s">
        <v>51</v>
      </c>
      <c r="E18" s="12">
        <f t="shared" si="0"/>
        <v>5440</v>
      </c>
      <c r="F18" s="44"/>
      <c r="G18" s="43"/>
      <c r="H18" s="43"/>
      <c r="I18" s="43"/>
      <c r="J18" s="43"/>
    </row>
    <row r="19" spans="1:10">
      <c r="A19" s="28" t="s">
        <v>27</v>
      </c>
      <c r="B19" s="48">
        <v>52839.199999999997</v>
      </c>
      <c r="C19" s="29" t="s">
        <v>50</v>
      </c>
      <c r="D19" s="12" t="s">
        <v>51</v>
      </c>
      <c r="E19" s="12">
        <f t="shared" si="0"/>
        <v>52839.199999999997</v>
      </c>
      <c r="F19" s="44"/>
      <c r="G19" s="43"/>
      <c r="H19" s="43"/>
      <c r="I19" s="43"/>
      <c r="J19" s="43"/>
    </row>
    <row r="20" spans="1:10">
      <c r="A20" s="83" t="s">
        <v>63</v>
      </c>
      <c r="B20" s="12">
        <v>12211.92</v>
      </c>
      <c r="C20" s="25" t="s">
        <v>50</v>
      </c>
      <c r="D20" s="12" t="s">
        <v>51</v>
      </c>
      <c r="E20" s="12">
        <f t="shared" si="0"/>
        <v>12211.92</v>
      </c>
      <c r="F20" s="44"/>
      <c r="G20" s="43"/>
      <c r="H20" s="43"/>
      <c r="I20" s="43"/>
      <c r="J20" s="43"/>
    </row>
    <row r="21" spans="1:10">
      <c r="A21" s="26" t="s">
        <v>43</v>
      </c>
      <c r="B21" s="12">
        <v>22700</v>
      </c>
      <c r="C21" s="25" t="s">
        <v>36</v>
      </c>
      <c r="D21" s="12" t="s">
        <v>51</v>
      </c>
      <c r="E21" s="12">
        <f t="shared" si="0"/>
        <v>22700</v>
      </c>
      <c r="F21" s="44"/>
      <c r="G21" s="43"/>
      <c r="H21" s="43"/>
      <c r="I21" s="43"/>
      <c r="J21" s="43"/>
    </row>
    <row r="22" spans="1:10">
      <c r="A22" s="28" t="s">
        <v>64</v>
      </c>
      <c r="B22" s="48">
        <v>18480</v>
      </c>
      <c r="C22" s="29" t="s">
        <v>50</v>
      </c>
      <c r="D22" s="12" t="s">
        <v>51</v>
      </c>
      <c r="E22" s="12">
        <f t="shared" si="0"/>
        <v>18480</v>
      </c>
      <c r="F22" s="44"/>
      <c r="G22" s="43"/>
      <c r="H22" s="43"/>
      <c r="I22" s="43"/>
      <c r="J22" s="43"/>
    </row>
    <row r="23" spans="1:10">
      <c r="A23" s="83" t="s">
        <v>65</v>
      </c>
      <c r="B23" s="12">
        <v>12112.2</v>
      </c>
      <c r="C23" s="25" t="s">
        <v>50</v>
      </c>
      <c r="D23" s="12" t="s">
        <v>51</v>
      </c>
      <c r="E23" s="12">
        <f t="shared" si="0"/>
        <v>12112.2</v>
      </c>
      <c r="F23" s="44"/>
      <c r="G23" s="43"/>
      <c r="H23" s="43"/>
      <c r="I23" s="43"/>
      <c r="J23" s="43"/>
    </row>
    <row r="24" spans="1:10">
      <c r="A24" s="83" t="s">
        <v>66</v>
      </c>
      <c r="B24" s="12">
        <v>200000</v>
      </c>
      <c r="C24" s="52">
        <v>42208</v>
      </c>
      <c r="D24" s="12" t="s">
        <v>67</v>
      </c>
      <c r="E24" s="12"/>
      <c r="F24" s="44"/>
      <c r="G24" s="44">
        <f>+B24</f>
        <v>200000</v>
      </c>
      <c r="H24" s="43"/>
      <c r="I24" s="43"/>
      <c r="J24" s="43"/>
    </row>
    <row r="25" spans="1:10">
      <c r="A25" s="28" t="s">
        <v>68</v>
      </c>
      <c r="B25" s="48">
        <v>25000</v>
      </c>
      <c r="C25" s="29" t="s">
        <v>50</v>
      </c>
      <c r="D25" s="12" t="s">
        <v>51</v>
      </c>
      <c r="E25" s="12">
        <f t="shared" si="0"/>
        <v>25000</v>
      </c>
      <c r="F25" s="44"/>
      <c r="G25" s="43"/>
      <c r="H25" s="43"/>
      <c r="I25" s="43"/>
      <c r="J25" s="43"/>
    </row>
    <row r="26" spans="1:10">
      <c r="A26" s="28" t="s">
        <v>69</v>
      </c>
      <c r="B26" s="48">
        <v>57600</v>
      </c>
      <c r="C26" s="29" t="s">
        <v>50</v>
      </c>
      <c r="D26" s="12" t="s">
        <v>51</v>
      </c>
      <c r="E26" s="12">
        <f t="shared" si="0"/>
        <v>57600</v>
      </c>
      <c r="F26" s="44"/>
      <c r="G26" s="43"/>
      <c r="H26" s="43"/>
      <c r="I26" s="43"/>
      <c r="J26" s="43"/>
    </row>
    <row r="27" spans="1:10">
      <c r="A27" s="28" t="s">
        <v>70</v>
      </c>
      <c r="B27" s="48">
        <v>18400</v>
      </c>
      <c r="C27" s="29" t="s">
        <v>50</v>
      </c>
      <c r="D27" s="12" t="s">
        <v>51</v>
      </c>
      <c r="E27" s="12">
        <f t="shared" si="0"/>
        <v>18400</v>
      </c>
      <c r="F27" s="44"/>
      <c r="G27" s="43"/>
      <c r="H27" s="43"/>
      <c r="I27" s="43"/>
      <c r="J27" s="43"/>
    </row>
    <row r="28" spans="1:10">
      <c r="A28" s="15" t="s">
        <v>71</v>
      </c>
      <c r="B28" s="48">
        <v>460</v>
      </c>
      <c r="C28" s="29" t="s">
        <v>50</v>
      </c>
      <c r="D28" s="26" t="s">
        <v>55</v>
      </c>
      <c r="E28" s="12">
        <f>+B28</f>
        <v>460</v>
      </c>
      <c r="F28" s="44"/>
      <c r="G28" s="43"/>
      <c r="H28" s="43"/>
      <c r="I28" s="43"/>
      <c r="J28" s="43"/>
    </row>
    <row r="29" spans="1:10">
      <c r="A29" s="28" t="s">
        <v>72</v>
      </c>
      <c r="B29" s="48">
        <v>9020</v>
      </c>
      <c r="C29" s="29" t="s">
        <v>73</v>
      </c>
      <c r="D29" s="12" t="s">
        <v>51</v>
      </c>
      <c r="E29" s="12"/>
      <c r="F29" s="44"/>
      <c r="G29" s="44">
        <f>+B29</f>
        <v>9020</v>
      </c>
      <c r="H29" s="43"/>
      <c r="I29" s="43"/>
      <c r="J29" s="43"/>
    </row>
    <row r="30" spans="1:10">
      <c r="A30" s="28" t="s">
        <v>74</v>
      </c>
      <c r="B30" s="48">
        <v>40000</v>
      </c>
      <c r="C30" s="29" t="s">
        <v>54</v>
      </c>
      <c r="D30" s="12" t="s">
        <v>51</v>
      </c>
      <c r="E30" s="12"/>
      <c r="F30" s="44">
        <f>+B30</f>
        <v>40000</v>
      </c>
      <c r="G30" s="43"/>
      <c r="H30" s="43"/>
      <c r="I30" s="43"/>
      <c r="J30" s="43"/>
    </row>
    <row r="31" spans="1:10">
      <c r="A31" s="84"/>
      <c r="B31" s="85"/>
      <c r="C31" s="84"/>
      <c r="D31" s="84"/>
      <c r="E31" s="84"/>
      <c r="F31" s="85"/>
      <c r="G31" s="86"/>
      <c r="H31" s="84"/>
      <c r="I31" s="46"/>
      <c r="J31" s="46"/>
    </row>
    <row r="32" spans="1:10">
      <c r="A32" s="84"/>
      <c r="B32" s="84"/>
      <c r="C32" s="84"/>
      <c r="D32" s="84"/>
      <c r="E32" s="84"/>
      <c r="F32" s="84"/>
      <c r="G32" t="s">
        <v>75</v>
      </c>
      <c r="H32" s="84"/>
      <c r="I32" s="46"/>
      <c r="J32" s="46"/>
    </row>
    <row r="33" spans="1:10">
      <c r="A33" s="47"/>
      <c r="B33" s="19"/>
      <c r="C33" s="22"/>
      <c r="D33" s="20"/>
      <c r="E33" s="20"/>
      <c r="F33" s="45"/>
      <c r="G33" s="46"/>
      <c r="H33" s="46"/>
      <c r="I33" s="46"/>
      <c r="J33" s="46"/>
    </row>
    <row r="34" spans="1:10">
      <c r="A34" s="47"/>
      <c r="B34" s="19"/>
      <c r="C34" s="22"/>
      <c r="D34" s="20"/>
      <c r="E34" s="20"/>
      <c r="F34" s="45"/>
      <c r="G34" s="46"/>
      <c r="H34" s="46"/>
      <c r="I34" s="46"/>
      <c r="J34" s="46"/>
    </row>
    <row r="35" spans="1:10">
      <c r="A35" s="47"/>
      <c r="B35" s="19"/>
      <c r="C35" s="22"/>
      <c r="D35" s="20"/>
      <c r="E35" s="20"/>
      <c r="F35" s="45"/>
      <c r="G35" s="46"/>
      <c r="H35" s="46"/>
      <c r="I35" s="46"/>
      <c r="J35" s="46"/>
    </row>
    <row r="36" spans="1:10">
      <c r="A36" s="47"/>
      <c r="B36" s="19"/>
      <c r="C36" s="22"/>
      <c r="D36" s="20"/>
      <c r="E36" s="20"/>
      <c r="F36" s="45"/>
      <c r="G36" s="46"/>
      <c r="H36" s="46"/>
      <c r="I36" s="46"/>
      <c r="J36" s="46"/>
    </row>
    <row r="37" spans="1:10">
      <c r="A37" t="s">
        <v>1</v>
      </c>
    </row>
    <row r="38" spans="1:10" ht="17.25">
      <c r="A38" s="60" t="s">
        <v>0</v>
      </c>
      <c r="B38" s="61"/>
      <c r="C38" s="61"/>
      <c r="D38" s="61"/>
      <c r="E38" s="61"/>
      <c r="F38" s="61"/>
      <c r="G38" s="61"/>
      <c r="H38" s="61"/>
      <c r="I38" s="61"/>
      <c r="J38" s="62"/>
    </row>
    <row r="39" spans="1:10" ht="15.75">
      <c r="A39" s="63" t="s">
        <v>49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5.75">
      <c r="A40" s="63" t="s">
        <v>23</v>
      </c>
      <c r="B40" s="64"/>
      <c r="C40" s="64"/>
      <c r="D40" s="64"/>
      <c r="E40" s="64"/>
      <c r="F40" s="64"/>
      <c r="G40" s="64"/>
      <c r="H40" s="64"/>
      <c r="I40" s="64"/>
      <c r="J40" s="65"/>
    </row>
    <row r="41" spans="1:10">
      <c r="A41" s="67" t="s">
        <v>16</v>
      </c>
      <c r="B41" s="68"/>
      <c r="C41" s="68"/>
      <c r="D41" s="68"/>
      <c r="E41" s="68"/>
      <c r="F41" s="68"/>
      <c r="G41" s="68"/>
      <c r="H41" s="68"/>
      <c r="I41" s="68"/>
      <c r="J41" s="69"/>
    </row>
    <row r="42" spans="1:10">
      <c r="A42" s="23"/>
      <c r="B42" s="66" t="s">
        <v>3</v>
      </c>
      <c r="C42" s="66" t="s">
        <v>4</v>
      </c>
      <c r="D42" s="66" t="s">
        <v>5</v>
      </c>
      <c r="E42" s="7"/>
      <c r="F42" s="66" t="s">
        <v>14</v>
      </c>
      <c r="G42" s="66"/>
      <c r="H42" s="66"/>
      <c r="I42" s="66"/>
      <c r="J42" s="66"/>
    </row>
    <row r="43" spans="1:10">
      <c r="A43" s="23" t="s">
        <v>2</v>
      </c>
      <c r="B43" s="66"/>
      <c r="C43" s="66"/>
      <c r="D43" s="66"/>
      <c r="E43" s="66" t="s">
        <v>12</v>
      </c>
      <c r="F43" s="66"/>
      <c r="G43" s="66"/>
      <c r="H43" s="66" t="s">
        <v>13</v>
      </c>
      <c r="I43" s="66"/>
      <c r="J43" s="66"/>
    </row>
    <row r="44" spans="1:10">
      <c r="A44" s="81" t="s">
        <v>15</v>
      </c>
      <c r="B44" s="73"/>
      <c r="C44" s="73"/>
      <c r="D44" s="73"/>
      <c r="E44" s="82" t="s">
        <v>6</v>
      </c>
      <c r="F44" s="59" t="s">
        <v>7</v>
      </c>
      <c r="G44" s="59" t="s">
        <v>8</v>
      </c>
      <c r="H44" s="82" t="s">
        <v>9</v>
      </c>
      <c r="I44" s="82" t="s">
        <v>10</v>
      </c>
      <c r="J44" s="104" t="s">
        <v>11</v>
      </c>
    </row>
    <row r="45" spans="1:10">
      <c r="A45" s="28" t="s">
        <v>76</v>
      </c>
      <c r="B45" s="48">
        <v>20539.36</v>
      </c>
      <c r="C45" s="29" t="s">
        <v>50</v>
      </c>
      <c r="D45" s="12" t="s">
        <v>51</v>
      </c>
      <c r="E45" s="12">
        <f>+B45</f>
        <v>20539.36</v>
      </c>
      <c r="F45" s="59"/>
      <c r="G45" s="59"/>
      <c r="H45" s="59"/>
      <c r="I45" s="59"/>
      <c r="J45" s="59"/>
    </row>
    <row r="46" spans="1:10">
      <c r="A46" s="15" t="s">
        <v>39</v>
      </c>
      <c r="B46" s="48">
        <v>40260</v>
      </c>
      <c r="C46" s="29" t="s">
        <v>54</v>
      </c>
      <c r="D46" s="12" t="s">
        <v>51</v>
      </c>
      <c r="E46" s="12"/>
      <c r="F46" s="44">
        <f>+B46</f>
        <v>40260</v>
      </c>
      <c r="G46" s="43"/>
      <c r="H46" s="43"/>
      <c r="I46" s="43"/>
      <c r="J46" s="43"/>
    </row>
    <row r="47" spans="1:10">
      <c r="A47" s="26" t="s">
        <v>77</v>
      </c>
      <c r="B47" s="14">
        <v>24000</v>
      </c>
      <c r="C47" s="25" t="s">
        <v>50</v>
      </c>
      <c r="D47" s="26" t="s">
        <v>78</v>
      </c>
      <c r="E47" s="44">
        <f>+B47</f>
        <v>24000</v>
      </c>
      <c r="F47" s="44" t="s">
        <v>48</v>
      </c>
      <c r="G47" s="43"/>
      <c r="H47" s="43"/>
      <c r="I47" s="43"/>
      <c r="J47" s="43"/>
    </row>
    <row r="48" spans="1:10">
      <c r="A48" s="28" t="s">
        <v>77</v>
      </c>
      <c r="B48" s="48">
        <v>15040</v>
      </c>
      <c r="C48" s="29" t="s">
        <v>50</v>
      </c>
      <c r="D48" s="12" t="s">
        <v>51</v>
      </c>
      <c r="E48" s="44">
        <f t="shared" ref="E48:E57" si="1">+B48</f>
        <v>15040</v>
      </c>
      <c r="F48" s="44"/>
      <c r="G48" s="43"/>
      <c r="H48" s="43"/>
      <c r="I48" s="43"/>
      <c r="J48" s="43"/>
    </row>
    <row r="49" spans="1:10">
      <c r="A49" s="28" t="s">
        <v>79</v>
      </c>
      <c r="B49" s="48">
        <v>2880</v>
      </c>
      <c r="C49" s="29" t="s">
        <v>50</v>
      </c>
      <c r="D49" s="12" t="s">
        <v>51</v>
      </c>
      <c r="E49" s="44">
        <f t="shared" si="1"/>
        <v>2880</v>
      </c>
      <c r="F49" s="44"/>
      <c r="G49" s="43"/>
      <c r="H49" s="43"/>
      <c r="I49" s="43"/>
      <c r="J49" s="43"/>
    </row>
    <row r="50" spans="1:10">
      <c r="A50" s="28" t="s">
        <v>80</v>
      </c>
      <c r="B50" s="48">
        <v>10000</v>
      </c>
      <c r="C50" s="29" t="s">
        <v>50</v>
      </c>
      <c r="D50" s="12" t="s">
        <v>51</v>
      </c>
      <c r="E50" s="44">
        <f t="shared" si="1"/>
        <v>10000</v>
      </c>
      <c r="F50" s="44"/>
      <c r="G50" s="43"/>
      <c r="H50" s="43"/>
      <c r="I50" s="43"/>
      <c r="J50" s="43"/>
    </row>
    <row r="51" spans="1:10">
      <c r="A51" s="26" t="s">
        <v>37</v>
      </c>
      <c r="B51" s="14">
        <v>384000</v>
      </c>
      <c r="C51" s="52" t="s">
        <v>50</v>
      </c>
      <c r="D51" s="87" t="s">
        <v>81</v>
      </c>
      <c r="E51" s="44">
        <f t="shared" si="1"/>
        <v>384000</v>
      </c>
      <c r="F51" s="44"/>
      <c r="G51" s="43"/>
      <c r="H51" s="43"/>
      <c r="I51" s="43"/>
      <c r="J51" s="43"/>
    </row>
    <row r="52" spans="1:10">
      <c r="A52" s="26" t="s">
        <v>82</v>
      </c>
      <c r="B52" s="14">
        <v>30000</v>
      </c>
      <c r="C52" s="52" t="s">
        <v>50</v>
      </c>
      <c r="D52" s="87" t="s">
        <v>83</v>
      </c>
      <c r="E52" s="44">
        <f t="shared" si="1"/>
        <v>30000</v>
      </c>
      <c r="F52" s="43"/>
      <c r="G52" s="43"/>
      <c r="H52" s="43"/>
      <c r="I52" s="43"/>
      <c r="J52" s="43"/>
    </row>
    <row r="53" spans="1:10">
      <c r="A53" s="26"/>
      <c r="B53" s="14">
        <v>0</v>
      </c>
      <c r="C53" s="52"/>
      <c r="D53" s="87" t="s">
        <v>84</v>
      </c>
      <c r="E53" s="44"/>
      <c r="F53" s="43"/>
      <c r="G53" s="43"/>
      <c r="H53" s="43"/>
      <c r="I53" s="43"/>
      <c r="J53" s="43"/>
    </row>
    <row r="54" spans="1:10">
      <c r="A54" s="28" t="s">
        <v>85</v>
      </c>
      <c r="B54" s="48">
        <v>7200</v>
      </c>
      <c r="C54" s="29" t="s">
        <v>50</v>
      </c>
      <c r="D54" s="12" t="s">
        <v>51</v>
      </c>
      <c r="E54" s="44">
        <f t="shared" si="1"/>
        <v>7200</v>
      </c>
      <c r="F54" s="44"/>
      <c r="G54" s="43"/>
      <c r="H54" s="43"/>
      <c r="I54" s="43"/>
      <c r="J54" s="43"/>
    </row>
    <row r="55" spans="1:10">
      <c r="A55" s="28" t="s">
        <v>85</v>
      </c>
      <c r="B55" s="48">
        <v>18400</v>
      </c>
      <c r="C55" s="29" t="s">
        <v>50</v>
      </c>
      <c r="D55" s="12" t="s">
        <v>51</v>
      </c>
      <c r="E55" s="44">
        <f t="shared" si="1"/>
        <v>18400</v>
      </c>
      <c r="F55" s="44"/>
      <c r="G55" s="43"/>
      <c r="H55" s="43"/>
      <c r="I55" s="43"/>
      <c r="J55" s="43"/>
    </row>
    <row r="56" spans="1:10">
      <c r="A56" s="30" t="s">
        <v>86</v>
      </c>
      <c r="B56" s="48">
        <v>40200</v>
      </c>
      <c r="C56" s="29" t="s">
        <v>50</v>
      </c>
      <c r="D56" s="12" t="s">
        <v>51</v>
      </c>
      <c r="E56" s="44">
        <f t="shared" si="1"/>
        <v>40200</v>
      </c>
      <c r="F56" s="44"/>
      <c r="G56" s="43"/>
      <c r="H56" s="43"/>
      <c r="I56" s="43"/>
      <c r="J56" s="43"/>
    </row>
    <row r="57" spans="1:10">
      <c r="A57" s="28" t="s">
        <v>40</v>
      </c>
      <c r="B57" s="48">
        <v>2980</v>
      </c>
      <c r="C57" s="29" t="s">
        <v>50</v>
      </c>
      <c r="D57" s="12" t="s">
        <v>51</v>
      </c>
      <c r="E57" s="44">
        <f t="shared" si="1"/>
        <v>2980</v>
      </c>
      <c r="F57" s="44"/>
      <c r="G57" s="43"/>
      <c r="H57" s="43"/>
      <c r="I57" s="43"/>
      <c r="J57" s="43"/>
    </row>
    <row r="58" spans="1:10">
      <c r="A58" s="26" t="s">
        <v>87</v>
      </c>
      <c r="B58" s="12">
        <v>31500</v>
      </c>
      <c r="C58" s="25" t="s">
        <v>73</v>
      </c>
      <c r="D58" s="12" t="s">
        <v>51</v>
      </c>
      <c r="E58" s="12"/>
      <c r="F58" s="44"/>
      <c r="G58" s="44">
        <f>+B58</f>
        <v>31500</v>
      </c>
      <c r="H58" s="43"/>
      <c r="I58" s="43"/>
      <c r="J58" s="43"/>
    </row>
    <row r="59" spans="1:10">
      <c r="A59" s="28" t="s">
        <v>88</v>
      </c>
      <c r="B59" s="48">
        <v>2312</v>
      </c>
      <c r="C59" s="29" t="s">
        <v>54</v>
      </c>
      <c r="D59" s="26" t="s">
        <v>55</v>
      </c>
      <c r="E59" s="12"/>
      <c r="F59" s="44">
        <f>+B59</f>
        <v>2312</v>
      </c>
      <c r="G59" s="43" t="s">
        <v>48</v>
      </c>
      <c r="H59" s="43"/>
      <c r="I59" s="43"/>
      <c r="J59" s="43"/>
    </row>
    <row r="60" spans="1:10">
      <c r="A60" s="24" t="s">
        <v>33</v>
      </c>
      <c r="B60" s="14">
        <v>463500</v>
      </c>
      <c r="C60" s="25" t="s">
        <v>36</v>
      </c>
      <c r="D60" s="14" t="s">
        <v>45</v>
      </c>
      <c r="E60" s="12"/>
      <c r="F60" s="44"/>
      <c r="G60" s="44">
        <f>+B60</f>
        <v>463500</v>
      </c>
      <c r="H60" s="43"/>
      <c r="I60" s="43"/>
      <c r="J60" s="43"/>
    </row>
    <row r="61" spans="1:10">
      <c r="A61" s="26" t="s">
        <v>25</v>
      </c>
      <c r="B61" s="44">
        <v>500</v>
      </c>
      <c r="C61" s="49" t="s">
        <v>26</v>
      </c>
      <c r="D61" s="26" t="s">
        <v>55</v>
      </c>
      <c r="E61" s="44">
        <f>+B61</f>
        <v>500</v>
      </c>
      <c r="F61" s="44"/>
      <c r="G61" s="43"/>
      <c r="H61" s="43"/>
      <c r="I61" s="43"/>
      <c r="J61" s="43"/>
    </row>
    <row r="62" spans="1:10">
      <c r="A62" s="28" t="s">
        <v>89</v>
      </c>
      <c r="B62" s="48">
        <v>1619.0600000000004</v>
      </c>
      <c r="C62" s="29" t="s">
        <v>54</v>
      </c>
      <c r="D62" s="26" t="s">
        <v>55</v>
      </c>
      <c r="E62" s="44"/>
      <c r="F62" s="44">
        <f>+B62</f>
        <v>1619.0600000000004</v>
      </c>
      <c r="G62" s="43" t="s">
        <v>48</v>
      </c>
      <c r="H62" s="43"/>
      <c r="I62" s="43"/>
      <c r="J62" s="43"/>
    </row>
    <row r="63" spans="1:10">
      <c r="A63" s="26" t="s">
        <v>44</v>
      </c>
      <c r="B63" s="12">
        <v>1397.2399999999998</v>
      </c>
      <c r="C63" s="25" t="s">
        <v>35</v>
      </c>
      <c r="D63" s="26" t="s">
        <v>55</v>
      </c>
      <c r="E63" s="12"/>
      <c r="F63" s="44"/>
      <c r="G63" s="44">
        <f>+B63</f>
        <v>1397.2399999999998</v>
      </c>
      <c r="H63" s="43"/>
      <c r="I63" s="43"/>
      <c r="J63" s="43"/>
    </row>
    <row r="64" spans="1:10">
      <c r="A64" s="28" t="s">
        <v>90</v>
      </c>
      <c r="B64" s="48">
        <v>1640</v>
      </c>
      <c r="C64" s="29" t="s">
        <v>50</v>
      </c>
      <c r="D64" s="12" t="s">
        <v>51</v>
      </c>
      <c r="E64" s="12">
        <f>+B64</f>
        <v>1640</v>
      </c>
      <c r="F64" s="44"/>
      <c r="G64" s="43"/>
      <c r="H64" s="43"/>
      <c r="I64" s="43"/>
      <c r="J64" s="43"/>
    </row>
    <row r="65" spans="1:10">
      <c r="A65" s="28" t="s">
        <v>90</v>
      </c>
      <c r="B65" s="48">
        <v>1920</v>
      </c>
      <c r="C65" s="29" t="s">
        <v>50</v>
      </c>
      <c r="D65" s="12" t="s">
        <v>51</v>
      </c>
      <c r="E65" s="12">
        <f>+B65</f>
        <v>1920</v>
      </c>
      <c r="F65" s="44"/>
      <c r="G65" s="43"/>
      <c r="H65" s="43"/>
      <c r="I65" s="43"/>
      <c r="J65" s="43"/>
    </row>
    <row r="66" spans="1:10">
      <c r="A66" s="28" t="s">
        <v>91</v>
      </c>
      <c r="B66" s="48">
        <v>1997</v>
      </c>
      <c r="C66" s="29" t="s">
        <v>54</v>
      </c>
      <c r="D66" s="26" t="s">
        <v>55</v>
      </c>
      <c r="E66" s="12"/>
      <c r="F66" s="44">
        <f>+B66</f>
        <v>1997</v>
      </c>
      <c r="G66" s="43" t="s">
        <v>48</v>
      </c>
      <c r="H66" s="43"/>
      <c r="I66" s="43"/>
      <c r="J66" s="43"/>
    </row>
    <row r="67" spans="1:10">
      <c r="A67" s="84"/>
      <c r="B67" s="85"/>
      <c r="C67" s="84"/>
      <c r="D67" s="84"/>
      <c r="E67" s="84"/>
      <c r="F67" s="85"/>
      <c r="H67" s="84"/>
      <c r="I67" s="46"/>
      <c r="J67" s="46"/>
    </row>
    <row r="68" spans="1:10">
      <c r="A68" s="84"/>
      <c r="B68" s="85"/>
      <c r="C68" s="84"/>
      <c r="D68" s="84"/>
      <c r="E68" s="84"/>
      <c r="F68" s="85"/>
      <c r="G68" t="s">
        <v>75</v>
      </c>
      <c r="H68" s="84"/>
      <c r="I68" s="46"/>
      <c r="J68" s="46"/>
    </row>
    <row r="69" spans="1:10">
      <c r="A69" s="84"/>
      <c r="B69" s="85"/>
      <c r="C69" s="84"/>
      <c r="D69" s="84"/>
      <c r="E69" s="84"/>
      <c r="F69" s="85"/>
      <c r="G69" s="86"/>
      <c r="H69" s="84"/>
      <c r="I69" s="46"/>
      <c r="J69" s="46"/>
    </row>
    <row r="70" spans="1:10">
      <c r="A70" s="84"/>
      <c r="B70" s="85"/>
      <c r="C70" s="84"/>
      <c r="D70" s="84"/>
      <c r="E70" s="84"/>
      <c r="F70" s="85"/>
      <c r="G70" s="86"/>
      <c r="H70" s="84"/>
      <c r="I70" s="46"/>
      <c r="J70" s="46"/>
    </row>
    <row r="71" spans="1:10">
      <c r="A71" s="84"/>
      <c r="B71" s="85"/>
      <c r="C71" s="84"/>
      <c r="D71" s="84"/>
      <c r="E71" s="84"/>
      <c r="F71" s="85"/>
      <c r="G71" s="86"/>
      <c r="H71" s="84"/>
      <c r="I71" s="46"/>
      <c r="J71" s="46"/>
    </row>
    <row r="72" spans="1:10">
      <c r="A72" s="84"/>
      <c r="B72" s="85"/>
      <c r="C72" s="84"/>
      <c r="D72" s="84"/>
      <c r="E72" s="84"/>
      <c r="F72" s="85"/>
      <c r="G72" s="86"/>
      <c r="H72" s="84"/>
      <c r="I72" s="46"/>
      <c r="J72" s="46"/>
    </row>
    <row r="73" spans="1:10">
      <c r="A73" t="s">
        <v>1</v>
      </c>
    </row>
    <row r="74" spans="1:10" ht="17.25">
      <c r="A74" s="60" t="s">
        <v>0</v>
      </c>
      <c r="B74" s="61"/>
      <c r="C74" s="61"/>
      <c r="D74" s="61"/>
      <c r="E74" s="61"/>
      <c r="F74" s="61"/>
      <c r="G74" s="61"/>
      <c r="H74" s="61"/>
      <c r="I74" s="61"/>
      <c r="J74" s="62"/>
    </row>
    <row r="75" spans="1:10" ht="15.75">
      <c r="A75" s="63" t="s">
        <v>49</v>
      </c>
      <c r="B75" s="64"/>
      <c r="C75" s="64"/>
      <c r="D75" s="64"/>
      <c r="E75" s="64"/>
      <c r="F75" s="64"/>
      <c r="G75" s="64"/>
      <c r="H75" s="64"/>
      <c r="I75" s="64"/>
      <c r="J75" s="65"/>
    </row>
    <row r="76" spans="1:10" ht="15.75">
      <c r="A76" s="63" t="s">
        <v>23</v>
      </c>
      <c r="B76" s="64"/>
      <c r="C76" s="64"/>
      <c r="D76" s="64"/>
      <c r="E76" s="64"/>
      <c r="F76" s="64"/>
      <c r="G76" s="64"/>
      <c r="H76" s="64"/>
      <c r="I76" s="64"/>
      <c r="J76" s="65"/>
    </row>
    <row r="77" spans="1:10">
      <c r="A77" s="67" t="s">
        <v>16</v>
      </c>
      <c r="B77" s="68"/>
      <c r="C77" s="68"/>
      <c r="D77" s="68"/>
      <c r="E77" s="68"/>
      <c r="F77" s="68"/>
      <c r="G77" s="68"/>
      <c r="H77" s="68"/>
      <c r="I77" s="68"/>
      <c r="J77" s="69"/>
    </row>
    <row r="78" spans="1:10">
      <c r="A78" s="23"/>
      <c r="B78" s="66" t="s">
        <v>3</v>
      </c>
      <c r="C78" s="66" t="s">
        <v>4</v>
      </c>
      <c r="D78" s="66" t="s">
        <v>5</v>
      </c>
      <c r="E78" s="7"/>
      <c r="F78" s="66" t="s">
        <v>14</v>
      </c>
      <c r="G78" s="66"/>
      <c r="H78" s="66"/>
      <c r="I78" s="66"/>
      <c r="J78" s="66"/>
    </row>
    <row r="79" spans="1:10">
      <c r="A79" s="23" t="s">
        <v>2</v>
      </c>
      <c r="B79" s="66"/>
      <c r="C79" s="66"/>
      <c r="D79" s="66"/>
      <c r="E79" s="66" t="s">
        <v>12</v>
      </c>
      <c r="F79" s="66"/>
      <c r="G79" s="66"/>
      <c r="H79" s="66" t="s">
        <v>13</v>
      </c>
      <c r="I79" s="66"/>
      <c r="J79" s="66"/>
    </row>
    <row r="80" spans="1:10">
      <c r="A80" s="17" t="s">
        <v>15</v>
      </c>
      <c r="B80" s="66"/>
      <c r="C80" s="66"/>
      <c r="D80" s="66"/>
      <c r="E80" s="16" t="s">
        <v>6</v>
      </c>
      <c r="F80" s="7" t="s">
        <v>7</v>
      </c>
      <c r="G80" s="7" t="s">
        <v>8</v>
      </c>
      <c r="H80" s="16" t="s">
        <v>9</v>
      </c>
      <c r="I80" s="16" t="s">
        <v>10</v>
      </c>
      <c r="J80" s="103" t="s">
        <v>11</v>
      </c>
    </row>
    <row r="81" spans="1:10">
      <c r="A81" s="28" t="s">
        <v>92</v>
      </c>
      <c r="B81" s="48">
        <v>140.75</v>
      </c>
      <c r="C81" s="29" t="s">
        <v>54</v>
      </c>
      <c r="D81" s="26" t="s">
        <v>55</v>
      </c>
      <c r="E81" s="12"/>
      <c r="F81" s="44">
        <f>+B81</f>
        <v>140.75</v>
      </c>
      <c r="G81" s="43" t="s">
        <v>48</v>
      </c>
      <c r="H81" s="7"/>
      <c r="I81" s="7"/>
      <c r="J81" s="7"/>
    </row>
    <row r="82" spans="1:10">
      <c r="A82" s="24" t="s">
        <v>93</v>
      </c>
      <c r="B82" s="48">
        <v>20000</v>
      </c>
      <c r="C82" s="55" t="s">
        <v>50</v>
      </c>
      <c r="D82" s="26" t="s">
        <v>94</v>
      </c>
      <c r="E82" s="14">
        <f>+B82</f>
        <v>20000</v>
      </c>
      <c r="F82" s="43"/>
      <c r="G82" s="43"/>
      <c r="H82" s="43"/>
      <c r="I82" s="43"/>
      <c r="J82" s="43"/>
    </row>
    <row r="83" spans="1:10">
      <c r="A83" s="28" t="s">
        <v>95</v>
      </c>
      <c r="B83" s="48">
        <v>20539.36</v>
      </c>
      <c r="C83" s="29" t="s">
        <v>50</v>
      </c>
      <c r="D83" s="12" t="s">
        <v>51</v>
      </c>
      <c r="E83" s="14">
        <f t="shared" ref="E83:E88" si="2">+B83</f>
        <v>20539.36</v>
      </c>
      <c r="F83" s="44"/>
      <c r="G83" s="43"/>
      <c r="H83" s="43"/>
      <c r="I83" s="43"/>
      <c r="J83" s="43"/>
    </row>
    <row r="84" spans="1:10">
      <c r="A84" s="28" t="s">
        <v>96</v>
      </c>
      <c r="B84" s="48">
        <v>320</v>
      </c>
      <c r="C84" s="29" t="s">
        <v>50</v>
      </c>
      <c r="D84" s="12" t="s">
        <v>51</v>
      </c>
      <c r="E84" s="14">
        <f t="shared" si="2"/>
        <v>320</v>
      </c>
      <c r="F84" s="44"/>
      <c r="G84" s="43"/>
      <c r="H84" s="43"/>
      <c r="I84" s="43"/>
      <c r="J84" s="43"/>
    </row>
    <row r="85" spans="1:10">
      <c r="A85" s="24" t="s">
        <v>97</v>
      </c>
      <c r="B85" s="48">
        <v>20000</v>
      </c>
      <c r="C85" s="55" t="s">
        <v>50</v>
      </c>
      <c r="D85" s="26" t="s">
        <v>94</v>
      </c>
      <c r="E85" s="14">
        <f t="shared" si="2"/>
        <v>20000</v>
      </c>
      <c r="F85" s="43"/>
      <c r="G85" s="43"/>
      <c r="H85" s="43"/>
      <c r="I85" s="43"/>
      <c r="J85" s="43"/>
    </row>
    <row r="86" spans="1:10">
      <c r="A86" s="28" t="s">
        <v>31</v>
      </c>
      <c r="B86" s="48">
        <v>12786.32</v>
      </c>
      <c r="C86" s="29" t="s">
        <v>50</v>
      </c>
      <c r="D86" s="12" t="s">
        <v>51</v>
      </c>
      <c r="E86" s="14">
        <f t="shared" si="2"/>
        <v>12786.32</v>
      </c>
      <c r="F86" s="44"/>
      <c r="G86" s="43"/>
      <c r="H86" s="43"/>
      <c r="I86" s="43"/>
      <c r="J86" s="43"/>
    </row>
    <row r="87" spans="1:10">
      <c r="A87" s="28" t="s">
        <v>98</v>
      </c>
      <c r="B87" s="48">
        <v>1440</v>
      </c>
      <c r="C87" s="29" t="s">
        <v>50</v>
      </c>
      <c r="D87" s="12" t="s">
        <v>51</v>
      </c>
      <c r="E87" s="14">
        <f t="shared" si="2"/>
        <v>1440</v>
      </c>
      <c r="F87" s="44"/>
      <c r="G87" s="43"/>
      <c r="H87" s="43"/>
      <c r="I87" s="43"/>
      <c r="J87" s="43"/>
    </row>
    <row r="88" spans="1:10">
      <c r="A88" s="26" t="s">
        <v>99</v>
      </c>
      <c r="B88" s="12">
        <v>49667</v>
      </c>
      <c r="C88" s="25" t="s">
        <v>50</v>
      </c>
      <c r="D88" s="12" t="s">
        <v>51</v>
      </c>
      <c r="E88" s="14">
        <f t="shared" si="2"/>
        <v>49667</v>
      </c>
      <c r="F88" s="44"/>
      <c r="G88" s="43"/>
      <c r="H88" s="43"/>
      <c r="I88" s="43"/>
      <c r="J88" s="43"/>
    </row>
    <row r="89" spans="1:10">
      <c r="A89" s="26" t="s">
        <v>32</v>
      </c>
      <c r="B89" s="12">
        <v>4060</v>
      </c>
      <c r="C89" s="25" t="s">
        <v>30</v>
      </c>
      <c r="D89" s="12" t="s">
        <v>51</v>
      </c>
      <c r="E89" s="12"/>
      <c r="F89" s="44"/>
      <c r="G89" s="44">
        <f>+B89</f>
        <v>4060</v>
      </c>
      <c r="H89" s="43"/>
      <c r="I89" s="43"/>
      <c r="J89" s="43"/>
    </row>
    <row r="90" spans="1:10">
      <c r="A90" s="30" t="s">
        <v>100</v>
      </c>
      <c r="B90" s="48">
        <v>38400</v>
      </c>
      <c r="C90" s="29" t="s">
        <v>50</v>
      </c>
      <c r="D90" s="12" t="s">
        <v>51</v>
      </c>
      <c r="E90" s="12">
        <f>+B90</f>
        <v>38400</v>
      </c>
      <c r="F90" s="44"/>
      <c r="G90" s="43"/>
      <c r="H90" s="43"/>
      <c r="I90" s="43"/>
      <c r="J90" s="43"/>
    </row>
    <row r="91" spans="1:10">
      <c r="A91" s="26" t="s">
        <v>101</v>
      </c>
      <c r="B91" s="12">
        <v>11420</v>
      </c>
      <c r="C91" s="25" t="s">
        <v>54</v>
      </c>
      <c r="D91" s="12" t="s">
        <v>51</v>
      </c>
      <c r="E91" s="44"/>
      <c r="F91" s="44">
        <f>+B91</f>
        <v>11420</v>
      </c>
      <c r="G91" s="43"/>
      <c r="H91" s="43"/>
      <c r="I91" s="43"/>
      <c r="J91" s="43"/>
    </row>
    <row r="92" spans="1:10">
      <c r="A92" s="88" t="s">
        <v>42</v>
      </c>
      <c r="B92" s="48">
        <v>3602</v>
      </c>
      <c r="C92" s="29" t="s">
        <v>50</v>
      </c>
      <c r="D92" s="26" t="s">
        <v>55</v>
      </c>
      <c r="E92" s="12">
        <f>+B92</f>
        <v>3602</v>
      </c>
      <c r="F92" s="44" t="s">
        <v>48</v>
      </c>
      <c r="G92" s="43"/>
      <c r="H92" s="43"/>
      <c r="I92" s="43"/>
      <c r="J92" s="43"/>
    </row>
    <row r="93" spans="1:10">
      <c r="A93" s="28" t="s">
        <v>102</v>
      </c>
      <c r="B93" s="48">
        <v>6720</v>
      </c>
      <c r="C93" s="29" t="s">
        <v>54</v>
      </c>
      <c r="D93" s="12" t="s">
        <v>51</v>
      </c>
      <c r="E93" s="12"/>
      <c r="F93" s="44">
        <f>+B93</f>
        <v>6720</v>
      </c>
      <c r="G93" s="43"/>
      <c r="H93" s="43"/>
      <c r="I93" s="43"/>
      <c r="J93" s="43"/>
    </row>
    <row r="94" spans="1:10">
      <c r="A94" s="28" t="s">
        <v>103</v>
      </c>
      <c r="B94" s="48">
        <v>13780</v>
      </c>
      <c r="C94" s="29" t="s">
        <v>54</v>
      </c>
      <c r="D94" s="12" t="s">
        <v>51</v>
      </c>
      <c r="E94" s="12"/>
      <c r="F94" s="44">
        <f>+B94</f>
        <v>13780</v>
      </c>
      <c r="G94" s="43"/>
      <c r="H94" s="43"/>
      <c r="I94" s="43"/>
      <c r="J94" s="43"/>
    </row>
    <row r="95" spans="1:10" ht="15.75">
      <c r="A95" s="28"/>
      <c r="B95" s="89">
        <f>SUM(B9:B94)</f>
        <v>2082619.99</v>
      </c>
      <c r="C95" s="50"/>
      <c r="D95" s="12"/>
      <c r="E95" s="89">
        <f t="shared" ref="E95:I95" si="3">SUM(E9:E94)</f>
        <v>1252916.94</v>
      </c>
      <c r="F95" s="89">
        <f t="shared" si="3"/>
        <v>120225.81</v>
      </c>
      <c r="G95" s="89">
        <f t="shared" si="3"/>
        <v>709477.24</v>
      </c>
      <c r="H95" s="89">
        <f t="shared" si="3"/>
        <v>0</v>
      </c>
      <c r="I95" s="89">
        <f t="shared" si="3"/>
        <v>0</v>
      </c>
      <c r="J95" s="43"/>
    </row>
    <row r="96" spans="1:10">
      <c r="A96" s="90"/>
      <c r="B96" s="22"/>
      <c r="C96" s="22"/>
      <c r="D96" s="20"/>
      <c r="E96" s="45"/>
      <c r="F96" s="45"/>
      <c r="G96" s="46"/>
      <c r="H96" s="46"/>
      <c r="I96" s="46"/>
      <c r="J96" s="46"/>
    </row>
    <row r="97" spans="1:10">
      <c r="A97" s="84" t="s">
        <v>17</v>
      </c>
      <c r="B97" s="84"/>
      <c r="C97" s="84"/>
      <c r="D97" s="84"/>
      <c r="E97" s="84"/>
      <c r="F97" s="84"/>
      <c r="G97" t="s">
        <v>75</v>
      </c>
      <c r="H97" s="84"/>
      <c r="I97" s="46"/>
      <c r="J97" s="46"/>
    </row>
    <row r="98" spans="1:10">
      <c r="A98" s="84" t="s">
        <v>18</v>
      </c>
      <c r="B98" s="84"/>
      <c r="C98" s="84"/>
      <c r="D98" s="84"/>
      <c r="E98" s="84"/>
      <c r="F98" s="84"/>
      <c r="G98" s="86" t="s">
        <v>47</v>
      </c>
      <c r="H98" s="84"/>
      <c r="I98" s="27"/>
      <c r="J98" s="27"/>
    </row>
    <row r="99" spans="1:10">
      <c r="A99" s="84"/>
      <c r="B99" s="91"/>
      <c r="C99" s="84"/>
      <c r="D99" s="84"/>
      <c r="E99" s="91"/>
      <c r="F99" s="84"/>
      <c r="G99" s="86"/>
      <c r="H99" s="84"/>
      <c r="I99" s="27"/>
      <c r="J99" s="27"/>
    </row>
    <row r="100" spans="1:10">
      <c r="A100" s="84"/>
      <c r="B100" s="84"/>
      <c r="C100" s="84"/>
      <c r="D100" s="91"/>
      <c r="E100" s="84"/>
      <c r="F100" s="84"/>
      <c r="G100" s="86"/>
      <c r="H100" s="84"/>
      <c r="I100" s="27"/>
      <c r="J100" s="27"/>
    </row>
    <row r="101" spans="1:10" ht="15.75">
      <c r="A101" s="84"/>
      <c r="B101" s="85" t="s">
        <v>19</v>
      </c>
      <c r="C101" s="84"/>
      <c r="D101" s="84"/>
      <c r="E101" s="84"/>
      <c r="F101" s="53" t="s">
        <v>104</v>
      </c>
      <c r="G101" s="86"/>
      <c r="H101" s="84"/>
      <c r="I101" s="27"/>
      <c r="J101" s="27"/>
    </row>
    <row r="102" spans="1:10">
      <c r="A102" s="84"/>
      <c r="B102" s="84" t="s">
        <v>105</v>
      </c>
      <c r="C102" s="84"/>
      <c r="D102" s="84"/>
      <c r="E102" s="84"/>
      <c r="F102" s="84" t="s">
        <v>20</v>
      </c>
      <c r="G102" s="86"/>
      <c r="H102" s="84"/>
      <c r="I102" s="84"/>
      <c r="J102" s="84"/>
    </row>
    <row r="103" spans="1:10">
      <c r="A103" s="84"/>
      <c r="B103" s="84"/>
      <c r="C103" s="84"/>
      <c r="D103" s="84"/>
      <c r="E103" s="84"/>
      <c r="F103" s="84"/>
      <c r="G103" s="86"/>
      <c r="H103" s="84"/>
      <c r="I103" s="84"/>
      <c r="J103" s="84"/>
    </row>
    <row r="104" spans="1:10">
      <c r="A104" s="84"/>
      <c r="B104" s="84"/>
      <c r="C104" s="84"/>
      <c r="D104" s="84"/>
      <c r="E104" s="84"/>
      <c r="F104" s="84"/>
      <c r="G104" s="86"/>
      <c r="H104" s="84"/>
      <c r="I104" s="84"/>
      <c r="J104" s="84"/>
    </row>
    <row r="105" spans="1:10">
      <c r="A105" s="84"/>
      <c r="B105" s="84"/>
      <c r="C105" s="84"/>
      <c r="D105" s="84"/>
      <c r="E105" s="84"/>
      <c r="F105" s="84"/>
      <c r="G105" s="86"/>
      <c r="H105" s="84"/>
      <c r="I105" s="84"/>
      <c r="J105" s="84"/>
    </row>
    <row r="106" spans="1:10">
      <c r="A106" s="84"/>
      <c r="B106" s="84"/>
      <c r="C106" s="84"/>
      <c r="D106" s="84"/>
      <c r="E106" s="84"/>
      <c r="F106" s="84"/>
      <c r="G106" s="86"/>
      <c r="H106" s="84"/>
      <c r="I106" s="84"/>
      <c r="J106" s="84"/>
    </row>
    <row r="107" spans="1:10">
      <c r="A107" s="84"/>
      <c r="B107" s="84"/>
      <c r="C107" s="84"/>
      <c r="D107" s="84"/>
      <c r="E107" s="84"/>
      <c r="F107" s="84"/>
      <c r="G107" s="86"/>
      <c r="H107" s="84"/>
      <c r="I107" s="84"/>
      <c r="J107" s="84"/>
    </row>
    <row r="108" spans="1:10">
      <c r="A108" s="84"/>
      <c r="B108" s="84"/>
      <c r="C108" s="84"/>
      <c r="D108" s="84"/>
      <c r="E108" s="84"/>
      <c r="F108" s="84"/>
      <c r="G108" s="86"/>
      <c r="H108" s="84"/>
      <c r="I108" s="84"/>
      <c r="J108" s="84"/>
    </row>
    <row r="109" spans="1:10">
      <c r="A109" t="s">
        <v>1</v>
      </c>
      <c r="G109" s="10"/>
    </row>
    <row r="110" spans="1:10" ht="17.25">
      <c r="A110" s="60" t="s">
        <v>0</v>
      </c>
      <c r="B110" s="61"/>
      <c r="C110" s="61"/>
      <c r="D110" s="61"/>
      <c r="E110" s="61"/>
      <c r="F110" s="61"/>
      <c r="G110" s="61"/>
      <c r="H110" s="61"/>
      <c r="I110" s="61"/>
      <c r="J110" s="62"/>
    </row>
    <row r="111" spans="1:10" ht="15.75">
      <c r="A111" s="63" t="s">
        <v>49</v>
      </c>
      <c r="B111" s="64"/>
      <c r="C111" s="64"/>
      <c r="D111" s="64"/>
      <c r="E111" s="64"/>
      <c r="F111" s="64"/>
      <c r="G111" s="64"/>
      <c r="H111" s="64"/>
      <c r="I111" s="64"/>
      <c r="J111" s="65"/>
    </row>
    <row r="112" spans="1:10" ht="15.75">
      <c r="A112" s="63" t="s">
        <v>22</v>
      </c>
      <c r="B112" s="64"/>
      <c r="C112" s="64"/>
      <c r="D112" s="64"/>
      <c r="E112" s="64"/>
      <c r="F112" s="64"/>
      <c r="G112" s="64"/>
      <c r="H112" s="64"/>
      <c r="I112" s="64"/>
      <c r="J112" s="65"/>
    </row>
    <row r="113" spans="1:10">
      <c r="A113" s="70" t="s">
        <v>16</v>
      </c>
      <c r="B113" s="71"/>
      <c r="C113" s="71"/>
      <c r="D113" s="71"/>
      <c r="E113" s="71"/>
      <c r="F113" s="71"/>
      <c r="G113" s="71"/>
      <c r="H113" s="71"/>
      <c r="I113" s="71"/>
      <c r="J113" s="72"/>
    </row>
    <row r="114" spans="1:10">
      <c r="A114" s="1"/>
      <c r="B114" s="73" t="s">
        <v>3</v>
      </c>
      <c r="C114" s="73" t="s">
        <v>4</v>
      </c>
      <c r="D114" s="73" t="s">
        <v>5</v>
      </c>
      <c r="E114" s="2"/>
      <c r="F114" s="76" t="s">
        <v>14</v>
      </c>
      <c r="G114" s="76"/>
      <c r="H114" s="76"/>
      <c r="I114" s="76"/>
      <c r="J114" s="77"/>
    </row>
    <row r="115" spans="1:10">
      <c r="A115" s="3" t="s">
        <v>2</v>
      </c>
      <c r="B115" s="74"/>
      <c r="C115" s="74"/>
      <c r="D115" s="74"/>
      <c r="E115" s="78" t="s">
        <v>12</v>
      </c>
      <c r="F115" s="79"/>
      <c r="G115" s="79"/>
      <c r="H115" s="78" t="s">
        <v>13</v>
      </c>
      <c r="I115" s="79"/>
      <c r="J115" s="80"/>
    </row>
    <row r="116" spans="1:10">
      <c r="A116" s="56" t="s">
        <v>15</v>
      </c>
      <c r="B116" s="74"/>
      <c r="C116" s="74"/>
      <c r="D116" s="74"/>
      <c r="E116" s="57" t="s">
        <v>6</v>
      </c>
      <c r="F116" s="2" t="s">
        <v>7</v>
      </c>
      <c r="G116" s="58" t="s">
        <v>8</v>
      </c>
      <c r="H116" s="105" t="s">
        <v>9</v>
      </c>
      <c r="I116" s="105" t="s">
        <v>10</v>
      </c>
      <c r="J116" s="104" t="s">
        <v>11</v>
      </c>
    </row>
    <row r="117" spans="1:10">
      <c r="A117" s="26"/>
      <c r="B117" s="12"/>
      <c r="C117" s="34"/>
      <c r="D117" s="12"/>
      <c r="E117" s="92"/>
      <c r="F117" s="92"/>
      <c r="G117" s="13"/>
      <c r="H117" s="13"/>
      <c r="I117" s="13"/>
      <c r="J117" s="13"/>
    </row>
    <row r="118" spans="1:10">
      <c r="A118" s="26" t="s">
        <v>106</v>
      </c>
      <c r="B118" s="34">
        <v>92.5</v>
      </c>
      <c r="C118" s="34" t="s">
        <v>54</v>
      </c>
      <c r="D118" s="26" t="s">
        <v>55</v>
      </c>
      <c r="E118" s="44"/>
      <c r="F118" s="44">
        <f>+B118</f>
        <v>92.5</v>
      </c>
      <c r="G118" s="92" t="s">
        <v>48</v>
      </c>
      <c r="H118" s="92"/>
      <c r="I118" s="92"/>
      <c r="J118" s="92"/>
    </row>
    <row r="119" spans="1:10">
      <c r="A119" s="26" t="s">
        <v>107</v>
      </c>
      <c r="B119" s="15">
        <v>147640</v>
      </c>
      <c r="C119" s="34" t="s">
        <v>50</v>
      </c>
      <c r="D119" s="12" t="s">
        <v>51</v>
      </c>
      <c r="E119" s="44">
        <f>+B119</f>
        <v>147640</v>
      </c>
      <c r="F119" s="44"/>
      <c r="G119" s="92"/>
      <c r="H119" s="92"/>
      <c r="I119" s="92"/>
      <c r="J119" s="92"/>
    </row>
    <row r="120" spans="1:10">
      <c r="A120" s="93" t="s">
        <v>29</v>
      </c>
      <c r="B120" s="94">
        <v>5000</v>
      </c>
      <c r="C120" s="95" t="s">
        <v>28</v>
      </c>
      <c r="D120" s="50" t="s">
        <v>34</v>
      </c>
      <c r="E120" s="44"/>
      <c r="F120" s="44"/>
      <c r="G120" s="44">
        <v>5000</v>
      </c>
      <c r="H120" s="92"/>
      <c r="I120" s="92"/>
      <c r="J120" s="92"/>
    </row>
    <row r="121" spans="1:10">
      <c r="A121" s="26" t="s">
        <v>41</v>
      </c>
      <c r="B121" s="15">
        <v>85200</v>
      </c>
      <c r="C121" s="34" t="s">
        <v>54</v>
      </c>
      <c r="D121" s="12" t="s">
        <v>51</v>
      </c>
      <c r="E121" s="44"/>
      <c r="F121" s="44">
        <f>+B121</f>
        <v>85200</v>
      </c>
      <c r="G121" s="92"/>
      <c r="H121" s="92"/>
      <c r="I121" s="92"/>
      <c r="J121" s="92"/>
    </row>
    <row r="122" spans="1:10">
      <c r="A122" s="24" t="s">
        <v>93</v>
      </c>
      <c r="B122" s="15">
        <v>1500</v>
      </c>
      <c r="C122" s="25" t="s">
        <v>50</v>
      </c>
      <c r="D122" s="26" t="s">
        <v>94</v>
      </c>
      <c r="E122" s="44">
        <f>+B122</f>
        <v>1500</v>
      </c>
      <c r="F122" s="44" t="s">
        <v>48</v>
      </c>
      <c r="G122" s="92"/>
      <c r="H122" s="92"/>
      <c r="I122" s="92"/>
      <c r="J122" s="92"/>
    </row>
    <row r="123" spans="1:10">
      <c r="A123" s="26" t="s">
        <v>46</v>
      </c>
      <c r="B123" s="15">
        <v>87309.18</v>
      </c>
      <c r="C123" s="34" t="s">
        <v>35</v>
      </c>
      <c r="D123" s="12" t="s">
        <v>51</v>
      </c>
      <c r="E123" s="15"/>
      <c r="F123" s="44">
        <f>+B123</f>
        <v>87309.18</v>
      </c>
      <c r="G123" s="92"/>
      <c r="H123" s="92"/>
      <c r="I123" s="92"/>
      <c r="J123" s="92"/>
    </row>
    <row r="124" spans="1:10">
      <c r="A124" s="26" t="s">
        <v>108</v>
      </c>
      <c r="B124" s="34">
        <v>40</v>
      </c>
      <c r="C124" s="34" t="s">
        <v>54</v>
      </c>
      <c r="D124" s="26" t="s">
        <v>55</v>
      </c>
      <c r="E124" s="15"/>
      <c r="F124" s="44">
        <f>+B124</f>
        <v>40</v>
      </c>
      <c r="G124" s="92" t="s">
        <v>48</v>
      </c>
      <c r="H124" s="92"/>
      <c r="I124" s="92"/>
      <c r="J124" s="92"/>
    </row>
    <row r="125" spans="1:10">
      <c r="A125" s="26"/>
      <c r="B125" s="15"/>
      <c r="C125" s="34"/>
      <c r="D125" s="12"/>
      <c r="E125" s="15"/>
      <c r="F125" s="44"/>
      <c r="G125" s="92"/>
      <c r="H125" s="92"/>
      <c r="I125" s="92"/>
      <c r="J125" s="92"/>
    </row>
    <row r="126" spans="1:10">
      <c r="A126" s="26"/>
      <c r="B126" s="15"/>
      <c r="C126" s="34"/>
      <c r="D126" s="12"/>
      <c r="E126" s="15"/>
      <c r="F126" s="44"/>
      <c r="G126" s="92"/>
      <c r="H126" s="92"/>
      <c r="I126" s="92"/>
      <c r="J126" s="92"/>
    </row>
    <row r="127" spans="1:10">
      <c r="A127" s="26"/>
      <c r="B127" s="15"/>
      <c r="C127" s="34"/>
      <c r="D127" s="12"/>
      <c r="E127" s="15"/>
      <c r="F127" s="44"/>
      <c r="G127" s="92"/>
      <c r="H127" s="92"/>
      <c r="I127" s="92"/>
      <c r="J127" s="92"/>
    </row>
    <row r="128" spans="1:10">
      <c r="A128" s="26"/>
      <c r="B128" s="15"/>
      <c r="C128" s="34"/>
      <c r="D128" s="12"/>
      <c r="E128" s="15"/>
      <c r="F128" s="44"/>
      <c r="G128" s="92"/>
      <c r="H128" s="92"/>
      <c r="I128" s="92"/>
      <c r="J128" s="92"/>
    </row>
    <row r="129" spans="1:10">
      <c r="A129" s="26"/>
      <c r="B129" s="15"/>
      <c r="C129" s="34"/>
      <c r="D129" s="12"/>
      <c r="E129" s="15"/>
      <c r="F129" s="44"/>
      <c r="G129" s="92"/>
      <c r="H129" s="92"/>
      <c r="I129" s="92"/>
      <c r="J129" s="92"/>
    </row>
    <row r="130" spans="1:10">
      <c r="A130" s="26"/>
      <c r="B130" s="15"/>
      <c r="C130" s="34"/>
      <c r="D130" s="12"/>
      <c r="E130" s="15"/>
      <c r="F130" s="44"/>
      <c r="G130" s="92"/>
      <c r="H130" s="92"/>
      <c r="I130" s="92"/>
      <c r="J130" s="92"/>
    </row>
    <row r="131" spans="1:10">
      <c r="A131" s="26"/>
      <c r="B131" s="15"/>
      <c r="C131" s="34"/>
      <c r="D131" s="12"/>
      <c r="E131" s="15"/>
      <c r="F131" s="44"/>
      <c r="G131" s="92"/>
      <c r="H131" s="92"/>
      <c r="I131" s="92"/>
      <c r="J131" s="92"/>
    </row>
    <row r="132" spans="1:10">
      <c r="A132" s="13"/>
      <c r="B132" s="92"/>
      <c r="C132" s="96"/>
      <c r="D132" s="12"/>
      <c r="E132" s="44"/>
      <c r="F132" s="44"/>
      <c r="G132" s="92"/>
      <c r="H132" s="92"/>
      <c r="I132" s="92"/>
      <c r="J132" s="92"/>
    </row>
    <row r="133" spans="1:10" ht="15.75">
      <c r="A133" s="16" t="s">
        <v>21</v>
      </c>
      <c r="B133" s="97">
        <f>SUM(B117:B132)</f>
        <v>326781.68</v>
      </c>
      <c r="C133" s="98"/>
      <c r="D133" s="51"/>
      <c r="E133" s="97">
        <f>SUM(E117:E132)</f>
        <v>149140</v>
      </c>
      <c r="F133" s="97">
        <f>SUM(F117:F132)</f>
        <v>172641.68</v>
      </c>
      <c r="G133" s="97">
        <f>SUM(G117:G132)</f>
        <v>5000</v>
      </c>
      <c r="H133" s="99">
        <f>SUM(H117:H132)</f>
        <v>0</v>
      </c>
      <c r="I133" s="92"/>
      <c r="J133" s="92"/>
    </row>
    <row r="134" spans="1:10">
      <c r="B134" s="11"/>
      <c r="C134" s="100"/>
      <c r="E134" s="11"/>
      <c r="F134" s="11"/>
      <c r="G134" s="11"/>
      <c r="H134" s="11"/>
      <c r="I134" s="11"/>
      <c r="J134" s="11"/>
    </row>
    <row r="135" spans="1:10" ht="15.75">
      <c r="A135" s="10"/>
      <c r="B135" s="101"/>
      <c r="C135" s="102"/>
      <c r="D135" s="19"/>
      <c r="E135" s="19"/>
      <c r="F135" s="19"/>
      <c r="G135" s="19"/>
      <c r="H135" s="19"/>
      <c r="I135" s="11"/>
      <c r="J135" s="11"/>
    </row>
    <row r="136" spans="1:10">
      <c r="B136" s="19"/>
      <c r="C136" s="100"/>
      <c r="E136" s="11"/>
      <c r="F136" s="11"/>
      <c r="G136" t="s">
        <v>75</v>
      </c>
      <c r="H136" s="11"/>
      <c r="I136" s="11"/>
      <c r="J136" s="11"/>
    </row>
    <row r="137" spans="1:10">
      <c r="A137" t="s">
        <v>17</v>
      </c>
      <c r="G137" s="10"/>
      <c r="H137" s="11"/>
      <c r="I137" s="11"/>
      <c r="J137" s="11"/>
    </row>
    <row r="138" spans="1:10">
      <c r="A138" t="s">
        <v>18</v>
      </c>
      <c r="G138" s="10"/>
      <c r="H138" s="11"/>
      <c r="I138" s="11"/>
      <c r="J138" s="11"/>
    </row>
    <row r="139" spans="1:10">
      <c r="G139" s="10"/>
      <c r="H139" s="11"/>
      <c r="I139" s="11"/>
      <c r="J139" s="11"/>
    </row>
    <row r="140" spans="1:10">
      <c r="G140" s="10"/>
      <c r="H140" s="11"/>
      <c r="I140" s="11"/>
      <c r="J140" s="11"/>
    </row>
    <row r="141" spans="1:10" ht="15.75">
      <c r="B141" s="9" t="s">
        <v>19</v>
      </c>
      <c r="F141" s="53" t="s">
        <v>104</v>
      </c>
      <c r="G141" s="54"/>
      <c r="H141" s="46"/>
      <c r="I141" s="11"/>
      <c r="J141" s="11"/>
    </row>
    <row r="142" spans="1:10">
      <c r="B142" t="s">
        <v>105</v>
      </c>
      <c r="F142" t="s">
        <v>20</v>
      </c>
      <c r="G142" s="10"/>
      <c r="H142" s="11"/>
      <c r="I142" s="11"/>
      <c r="J142" s="11"/>
    </row>
    <row r="143" spans="1:10">
      <c r="G143" s="10"/>
      <c r="H143" s="11"/>
      <c r="I143" s="11"/>
      <c r="J143" s="11"/>
    </row>
    <row r="144" spans="1:10">
      <c r="G144" s="10"/>
      <c r="H144" s="11"/>
      <c r="I144" s="11"/>
      <c r="J144" s="11"/>
    </row>
    <row r="145" spans="1:10">
      <c r="A145" t="s">
        <v>1</v>
      </c>
      <c r="E145" s="11"/>
      <c r="F145" s="11"/>
      <c r="G145" s="11"/>
      <c r="H145" s="11"/>
      <c r="I145" s="11"/>
      <c r="J145" s="11"/>
    </row>
    <row r="146" spans="1:10" ht="17.25">
      <c r="A146" s="60" t="s">
        <v>0</v>
      </c>
      <c r="B146" s="61"/>
      <c r="C146" s="61"/>
      <c r="D146" s="61"/>
      <c r="E146" s="61"/>
      <c r="F146" s="61"/>
      <c r="G146" s="61"/>
      <c r="H146" s="61"/>
      <c r="I146" s="61"/>
      <c r="J146" s="62"/>
    </row>
    <row r="147" spans="1:10" ht="15.75">
      <c r="A147" s="63" t="s">
        <v>109</v>
      </c>
      <c r="B147" s="64"/>
      <c r="C147" s="64"/>
      <c r="D147" s="64"/>
      <c r="E147" s="64"/>
      <c r="F147" s="64"/>
      <c r="G147" s="64"/>
      <c r="H147" s="64"/>
      <c r="I147" s="64"/>
      <c r="J147" s="65"/>
    </row>
    <row r="148" spans="1:10" ht="15.75">
      <c r="A148" s="63" t="s">
        <v>24</v>
      </c>
      <c r="B148" s="64"/>
      <c r="C148" s="64"/>
      <c r="D148" s="64"/>
      <c r="E148" s="64"/>
      <c r="F148" s="64"/>
      <c r="G148" s="64"/>
      <c r="H148" s="64"/>
      <c r="I148" s="64"/>
      <c r="J148" s="65"/>
    </row>
    <row r="149" spans="1:10">
      <c r="A149" s="70" t="s">
        <v>16</v>
      </c>
      <c r="B149" s="71"/>
      <c r="C149" s="71"/>
      <c r="D149" s="71"/>
      <c r="E149" s="71"/>
      <c r="F149" s="71"/>
      <c r="G149" s="71"/>
      <c r="H149" s="71"/>
      <c r="I149" s="71"/>
      <c r="J149" s="72"/>
    </row>
    <row r="150" spans="1:10">
      <c r="A150" s="1"/>
      <c r="B150" s="73" t="s">
        <v>3</v>
      </c>
      <c r="C150" s="73" t="s">
        <v>4</v>
      </c>
      <c r="D150" s="73" t="s">
        <v>5</v>
      </c>
      <c r="E150" s="2"/>
      <c r="F150" s="76" t="s">
        <v>14</v>
      </c>
      <c r="G150" s="76"/>
      <c r="H150" s="76"/>
      <c r="I150" s="76"/>
      <c r="J150" s="77"/>
    </row>
    <row r="151" spans="1:10">
      <c r="A151" s="3" t="s">
        <v>2</v>
      </c>
      <c r="B151" s="74"/>
      <c r="C151" s="74"/>
      <c r="D151" s="74"/>
      <c r="E151" s="78" t="s">
        <v>12</v>
      </c>
      <c r="F151" s="79"/>
      <c r="G151" s="79"/>
      <c r="H151" s="78" t="s">
        <v>13</v>
      </c>
      <c r="I151" s="79"/>
      <c r="J151" s="80"/>
    </row>
    <row r="152" spans="1:10">
      <c r="A152" s="4" t="s">
        <v>15</v>
      </c>
      <c r="B152" s="75"/>
      <c r="C152" s="75"/>
      <c r="D152" s="75"/>
      <c r="E152" s="8" t="s">
        <v>6</v>
      </c>
      <c r="F152" s="5" t="s">
        <v>7</v>
      </c>
      <c r="G152" s="6" t="s">
        <v>8</v>
      </c>
      <c r="H152" s="106" t="s">
        <v>9</v>
      </c>
      <c r="I152" s="106" t="s">
        <v>10</v>
      </c>
      <c r="J152" s="103" t="s">
        <v>11</v>
      </c>
    </row>
    <row r="153" spans="1:10">
      <c r="A153" s="36"/>
      <c r="B153" s="33"/>
      <c r="C153" s="40"/>
      <c r="D153" s="12"/>
      <c r="E153" s="33"/>
      <c r="F153" s="33"/>
      <c r="G153" s="33"/>
      <c r="H153" s="33"/>
      <c r="I153" s="33"/>
      <c r="J153" s="33"/>
    </row>
    <row r="154" spans="1:10">
      <c r="A154" s="36" t="s">
        <v>97</v>
      </c>
      <c r="B154" s="37">
        <v>30000</v>
      </c>
      <c r="C154" s="34" t="s">
        <v>73</v>
      </c>
      <c r="D154" s="26" t="s">
        <v>110</v>
      </c>
      <c r="E154" s="33"/>
      <c r="F154" s="33">
        <f>+B154</f>
        <v>30000</v>
      </c>
      <c r="G154" s="48" t="s">
        <v>48</v>
      </c>
      <c r="H154" s="33"/>
      <c r="I154" s="33"/>
      <c r="J154" s="33"/>
    </row>
    <row r="155" spans="1:10">
      <c r="A155" s="36" t="s">
        <v>97</v>
      </c>
      <c r="B155" s="37">
        <v>40500</v>
      </c>
      <c r="C155" s="34" t="s">
        <v>73</v>
      </c>
      <c r="D155" s="26" t="s">
        <v>110</v>
      </c>
      <c r="E155" s="33"/>
      <c r="F155" s="33">
        <f t="shared" ref="F155:F156" si="4">+B155</f>
        <v>40500</v>
      </c>
      <c r="G155" s="48" t="s">
        <v>48</v>
      </c>
      <c r="H155" s="33"/>
      <c r="I155" s="33"/>
      <c r="J155" s="33"/>
    </row>
    <row r="156" spans="1:10">
      <c r="A156" s="36" t="s">
        <v>97</v>
      </c>
      <c r="B156" s="37">
        <v>12000</v>
      </c>
      <c r="C156" s="34" t="s">
        <v>73</v>
      </c>
      <c r="D156" s="26" t="s">
        <v>110</v>
      </c>
      <c r="E156" s="33"/>
      <c r="F156" s="33">
        <f t="shared" si="4"/>
        <v>12000</v>
      </c>
      <c r="G156" s="48" t="s">
        <v>48</v>
      </c>
      <c r="H156" s="33"/>
      <c r="I156" s="33"/>
      <c r="J156" s="33"/>
    </row>
    <row r="157" spans="1:10">
      <c r="A157" s="36" t="s">
        <v>97</v>
      </c>
      <c r="B157" s="37">
        <v>71000</v>
      </c>
      <c r="C157" s="34" t="s">
        <v>54</v>
      </c>
      <c r="D157" s="26" t="s">
        <v>110</v>
      </c>
      <c r="E157" s="37"/>
      <c r="F157" s="33">
        <f>+B157</f>
        <v>71000</v>
      </c>
      <c r="G157" s="48" t="s">
        <v>48</v>
      </c>
      <c r="H157" s="33"/>
      <c r="I157" s="33"/>
      <c r="J157" s="33"/>
    </row>
    <row r="158" spans="1:10">
      <c r="A158" s="38"/>
      <c r="B158" s="37"/>
      <c r="C158" s="40"/>
      <c r="D158" s="41"/>
      <c r="E158" s="37"/>
      <c r="F158" s="33"/>
      <c r="G158" s="33"/>
      <c r="H158" s="33"/>
      <c r="I158" s="33"/>
      <c r="J158" s="33"/>
    </row>
    <row r="159" spans="1:10">
      <c r="A159" s="38"/>
      <c r="B159" s="37"/>
      <c r="C159" s="40"/>
      <c r="D159" s="41"/>
      <c r="E159" s="33"/>
      <c r="F159" s="33"/>
      <c r="G159" s="33"/>
      <c r="H159" s="33"/>
      <c r="I159" s="33"/>
      <c r="J159" s="33"/>
    </row>
    <row r="160" spans="1:10">
      <c r="A160" s="38"/>
      <c r="B160" s="37"/>
      <c r="C160" s="40"/>
      <c r="D160" s="41"/>
      <c r="E160" s="33"/>
      <c r="F160" s="33"/>
      <c r="G160" s="33"/>
      <c r="H160" s="33"/>
      <c r="I160" s="33"/>
      <c r="J160" s="33"/>
    </row>
    <row r="161" spans="1:10">
      <c r="A161" s="38"/>
      <c r="B161" s="37"/>
      <c r="C161" s="40"/>
      <c r="D161" s="41"/>
      <c r="E161" s="37"/>
      <c r="F161" s="33"/>
      <c r="G161" s="33"/>
      <c r="H161" s="33"/>
      <c r="I161" s="33"/>
      <c r="J161" s="33"/>
    </row>
    <row r="162" spans="1:10">
      <c r="A162" s="38"/>
      <c r="B162" s="33"/>
      <c r="C162" s="40"/>
      <c r="D162" s="41"/>
      <c r="E162" s="33"/>
      <c r="F162" s="33"/>
      <c r="G162" s="33"/>
      <c r="H162" s="33"/>
      <c r="I162" s="33"/>
      <c r="J162" s="33"/>
    </row>
    <row r="163" spans="1:10">
      <c r="A163" s="32"/>
      <c r="B163" s="33"/>
      <c r="C163" s="42"/>
      <c r="D163" s="41"/>
      <c r="E163" s="33"/>
      <c r="F163" s="33"/>
      <c r="G163" s="33"/>
      <c r="H163" s="33"/>
      <c r="I163" s="33"/>
      <c r="J163" s="33"/>
    </row>
    <row r="164" spans="1:10">
      <c r="A164" s="32"/>
      <c r="B164" s="33"/>
      <c r="C164" s="42"/>
      <c r="D164" s="32"/>
      <c r="E164" s="33"/>
      <c r="F164" s="33"/>
      <c r="G164" s="33"/>
      <c r="H164" s="33"/>
      <c r="I164" s="33"/>
      <c r="J164" s="33"/>
    </row>
    <row r="165" spans="1:10">
      <c r="A165" s="7" t="s">
        <v>21</v>
      </c>
      <c r="B165" s="18">
        <f>SUM(B153:B164)</f>
        <v>153500</v>
      </c>
      <c r="C165" s="7"/>
      <c r="D165" s="7"/>
      <c r="E165" s="18">
        <f t="shared" ref="E165:H165" si="5">SUM(E153:E164)</f>
        <v>0</v>
      </c>
      <c r="F165" s="18">
        <f t="shared" si="5"/>
        <v>153500</v>
      </c>
      <c r="G165" s="18">
        <f t="shared" si="5"/>
        <v>0</v>
      </c>
      <c r="H165" s="18">
        <f t="shared" si="5"/>
        <v>0</v>
      </c>
      <c r="I165" s="33"/>
      <c r="J165" s="33"/>
    </row>
    <row r="166" spans="1:10">
      <c r="A166" s="32"/>
      <c r="B166" s="33"/>
      <c r="C166" s="32"/>
      <c r="D166" s="32"/>
      <c r="E166" s="33"/>
      <c r="F166" s="33"/>
      <c r="G166" s="33"/>
      <c r="H166" s="33"/>
      <c r="I166" s="33"/>
      <c r="J166" s="33"/>
    </row>
    <row r="167" spans="1:10">
      <c r="A167" s="35"/>
      <c r="B167" s="39"/>
      <c r="C167" s="31"/>
      <c r="D167" s="31"/>
      <c r="E167" s="31"/>
      <c r="F167" s="11"/>
      <c r="G167" s="11"/>
      <c r="H167" s="11"/>
      <c r="I167" s="11"/>
      <c r="J167" s="11"/>
    </row>
    <row r="168" spans="1:10">
      <c r="A168" s="35"/>
      <c r="B168" s="39"/>
      <c r="C168" s="31"/>
      <c r="D168" s="31"/>
      <c r="E168" s="31"/>
      <c r="F168" s="11"/>
      <c r="G168" s="11"/>
      <c r="H168" s="11"/>
      <c r="I168" s="11"/>
      <c r="J168" s="11"/>
    </row>
    <row r="169" spans="1:10">
      <c r="A169" s="35"/>
      <c r="B169" s="39"/>
      <c r="C169" s="31"/>
      <c r="D169" s="31"/>
      <c r="E169" s="31"/>
      <c r="F169" s="31"/>
      <c r="G169" t="s">
        <v>75</v>
      </c>
      <c r="H169" s="11"/>
      <c r="I169" s="11"/>
      <c r="J169" s="11"/>
    </row>
    <row r="170" spans="1:10">
      <c r="A170" s="35"/>
      <c r="B170" s="39"/>
      <c r="C170" s="31"/>
      <c r="D170" s="31"/>
      <c r="E170" s="31"/>
      <c r="F170" s="31"/>
      <c r="G170" s="11"/>
      <c r="H170" s="11"/>
      <c r="I170" s="11"/>
      <c r="J170" s="11"/>
    </row>
    <row r="171" spans="1:10">
      <c r="A171" s="10"/>
      <c r="B171" s="19"/>
      <c r="C171" s="27"/>
      <c r="D171" s="27"/>
      <c r="E171" s="21"/>
      <c r="F171" s="31"/>
      <c r="G171" s="11"/>
      <c r="H171" s="11"/>
      <c r="I171" s="11"/>
      <c r="J171" s="11"/>
    </row>
    <row r="172" spans="1:10">
      <c r="B172" s="11"/>
      <c r="E172" s="11"/>
      <c r="F172" s="31"/>
      <c r="G172" s="11"/>
      <c r="H172" s="11"/>
      <c r="I172" s="11"/>
      <c r="J172" s="11"/>
    </row>
    <row r="173" spans="1:10">
      <c r="A173" t="s">
        <v>17</v>
      </c>
      <c r="F173" s="31"/>
      <c r="G173" s="11"/>
      <c r="H173" s="11"/>
      <c r="I173" s="11"/>
      <c r="J173" s="11"/>
    </row>
    <row r="174" spans="1:10">
      <c r="A174" t="s">
        <v>18</v>
      </c>
      <c r="F174" s="31"/>
      <c r="G174" s="11"/>
      <c r="H174" s="11"/>
      <c r="I174" s="11"/>
      <c r="J174" s="11"/>
    </row>
    <row r="175" spans="1:10">
      <c r="F175" s="31"/>
      <c r="G175" s="11"/>
      <c r="H175" s="11"/>
      <c r="I175" s="11"/>
      <c r="J175" s="11"/>
    </row>
    <row r="176" spans="1:10">
      <c r="G176" s="11"/>
      <c r="H176" s="11"/>
      <c r="I176" s="11"/>
      <c r="J176" s="11"/>
    </row>
    <row r="177" spans="2:10" ht="15.75">
      <c r="B177" s="9" t="s">
        <v>19</v>
      </c>
      <c r="F177" s="53" t="s">
        <v>104</v>
      </c>
      <c r="G177" s="54"/>
      <c r="H177" s="46"/>
      <c r="I177" s="11"/>
      <c r="J177" s="11"/>
    </row>
    <row r="178" spans="2:10">
      <c r="B178" t="s">
        <v>105</v>
      </c>
      <c r="F178" t="s">
        <v>20</v>
      </c>
      <c r="G178" s="11"/>
      <c r="H178" s="11"/>
      <c r="I178" s="11"/>
      <c r="J178" s="11"/>
    </row>
    <row r="179" spans="2:10">
      <c r="G179" s="11"/>
      <c r="H179" s="11"/>
      <c r="I179" s="11"/>
      <c r="J179" s="11"/>
    </row>
    <row r="180" spans="2:10">
      <c r="B180" s="11"/>
      <c r="E180" s="11"/>
      <c r="F180" s="11"/>
      <c r="G180" s="11"/>
      <c r="H180" s="11"/>
      <c r="I180" s="11"/>
      <c r="J180" s="11"/>
    </row>
    <row r="181" spans="2:10">
      <c r="B181" s="11"/>
      <c r="E181" s="11"/>
      <c r="F181" s="11"/>
      <c r="G181" s="11"/>
      <c r="H181" s="11"/>
      <c r="I181" s="11"/>
      <c r="J181" s="11"/>
    </row>
    <row r="182" spans="2:10">
      <c r="B182" s="11"/>
      <c r="E182" s="11"/>
      <c r="F182" s="11"/>
      <c r="G182" s="11"/>
      <c r="H182" s="11"/>
      <c r="I182" s="11"/>
      <c r="J182" s="11"/>
    </row>
    <row r="183" spans="2:10">
      <c r="B183" s="11"/>
      <c r="E183" s="11"/>
      <c r="F183" s="11"/>
      <c r="G183" s="11"/>
      <c r="H183" s="11"/>
      <c r="I183" s="11"/>
      <c r="J183" s="11"/>
    </row>
    <row r="184" spans="2:10">
      <c r="B184" s="11"/>
      <c r="E184" s="11"/>
      <c r="F184" s="11"/>
      <c r="G184" s="11"/>
      <c r="H184" s="11"/>
      <c r="I184" s="11"/>
      <c r="J184" s="11"/>
    </row>
    <row r="185" spans="2:10">
      <c r="B185" s="11"/>
      <c r="E185" s="11"/>
      <c r="F185" s="11"/>
      <c r="G185" s="11"/>
      <c r="H185" s="11"/>
      <c r="I185" s="11"/>
      <c r="J185" s="11"/>
    </row>
    <row r="186" spans="2:10">
      <c r="B186" s="11"/>
      <c r="E186" s="11"/>
      <c r="F186" s="11"/>
      <c r="G186" s="11"/>
      <c r="H186" s="11"/>
      <c r="I186" s="11"/>
      <c r="J186" s="11"/>
    </row>
    <row r="187" spans="2:10">
      <c r="B187" s="11"/>
      <c r="E187" s="11"/>
      <c r="F187" s="11"/>
      <c r="G187" s="11"/>
      <c r="H187" s="11"/>
      <c r="I187" s="11"/>
      <c r="J187" s="11"/>
    </row>
    <row r="188" spans="2:10">
      <c r="B188" s="11"/>
      <c r="E188" s="11"/>
      <c r="F188" s="11"/>
      <c r="G188" s="11"/>
      <c r="H188" s="11"/>
      <c r="I188" s="11"/>
      <c r="J188" s="11"/>
    </row>
    <row r="189" spans="2:10">
      <c r="B189" s="11"/>
      <c r="E189" s="11"/>
      <c r="F189" s="11"/>
      <c r="G189" s="11"/>
      <c r="H189" s="11"/>
      <c r="I189" s="11"/>
      <c r="J189" s="11"/>
    </row>
    <row r="190" spans="2:10">
      <c r="B190" s="11"/>
      <c r="E190" s="11"/>
      <c r="F190" s="11"/>
      <c r="G190" s="11"/>
      <c r="H190" s="11"/>
      <c r="I190" s="11"/>
      <c r="J190" s="11"/>
    </row>
    <row r="191" spans="2:10">
      <c r="B191" s="11"/>
      <c r="E191" s="11"/>
      <c r="F191" s="11"/>
      <c r="G191" s="11"/>
      <c r="H191" s="11"/>
      <c r="I191" s="11"/>
      <c r="J191" s="11"/>
    </row>
    <row r="192" spans="2:10">
      <c r="B192" s="11"/>
      <c r="E192" s="11"/>
      <c r="F192" s="11"/>
      <c r="G192" s="11"/>
      <c r="H192" s="11"/>
      <c r="I192" s="11"/>
      <c r="J192" s="11"/>
    </row>
    <row r="193" spans="2:10">
      <c r="B193" s="11"/>
      <c r="E193" s="11"/>
      <c r="F193" s="11"/>
      <c r="G193" s="11"/>
      <c r="H193" s="11"/>
      <c r="I193" s="11"/>
      <c r="J193" s="11"/>
    </row>
    <row r="194" spans="2:10">
      <c r="B194" s="11"/>
      <c r="E194" s="11"/>
      <c r="F194" s="11"/>
      <c r="G194" s="11"/>
      <c r="H194" s="11"/>
      <c r="I194" s="11"/>
      <c r="J194" s="11"/>
    </row>
    <row r="195" spans="2:10">
      <c r="B195" s="11"/>
      <c r="E195" s="11"/>
      <c r="F195" s="11"/>
      <c r="G195" s="11"/>
      <c r="H195" s="11"/>
      <c r="I195" s="11"/>
      <c r="J195" s="11"/>
    </row>
    <row r="196" spans="2:10">
      <c r="B196" s="11"/>
      <c r="E196" s="11"/>
      <c r="F196" s="11"/>
      <c r="G196" s="11"/>
      <c r="H196" s="11"/>
      <c r="I196" s="11"/>
      <c r="J196" s="11"/>
    </row>
    <row r="197" spans="2:10">
      <c r="E197" s="11"/>
      <c r="F197" s="11"/>
      <c r="G197" s="11"/>
      <c r="H197" s="11"/>
      <c r="I197" s="11"/>
      <c r="J197" s="11"/>
    </row>
    <row r="198" spans="2:10">
      <c r="E198" s="11"/>
      <c r="F198" s="11"/>
      <c r="G198" s="11"/>
      <c r="H198" s="11"/>
      <c r="I198" s="11"/>
      <c r="J198" s="11"/>
    </row>
  </sheetData>
  <sheetProtection password="EC83" sheet="1" objects="1" scenarios="1"/>
  <mergeCells count="50">
    <mergeCell ref="A146:J146"/>
    <mergeCell ref="A147:J147"/>
    <mergeCell ref="A148:J148"/>
    <mergeCell ref="A149:J149"/>
    <mergeCell ref="B150:B152"/>
    <mergeCell ref="C150:C152"/>
    <mergeCell ref="D150:D152"/>
    <mergeCell ref="F150:J150"/>
    <mergeCell ref="E151:G151"/>
    <mergeCell ref="H151:J151"/>
    <mergeCell ref="A110:J110"/>
    <mergeCell ref="A111:J111"/>
    <mergeCell ref="A112:J112"/>
    <mergeCell ref="A113:J113"/>
    <mergeCell ref="B114:B116"/>
    <mergeCell ref="C114:C116"/>
    <mergeCell ref="D114:D116"/>
    <mergeCell ref="F114:J114"/>
    <mergeCell ref="E115:G115"/>
    <mergeCell ref="H115:J115"/>
    <mergeCell ref="A74:J74"/>
    <mergeCell ref="A75:J75"/>
    <mergeCell ref="A76:J76"/>
    <mergeCell ref="A77:J77"/>
    <mergeCell ref="B78:B80"/>
    <mergeCell ref="C78:C80"/>
    <mergeCell ref="D78:D80"/>
    <mergeCell ref="F78:J78"/>
    <mergeCell ref="E79:G79"/>
    <mergeCell ref="H79:J79"/>
    <mergeCell ref="A38:J38"/>
    <mergeCell ref="A39:J39"/>
    <mergeCell ref="A40:J40"/>
    <mergeCell ref="A41:J41"/>
    <mergeCell ref="B42:B44"/>
    <mergeCell ref="C42:C44"/>
    <mergeCell ref="D42:D44"/>
    <mergeCell ref="F42:J42"/>
    <mergeCell ref="E43:G43"/>
    <mergeCell ref="H43:J43"/>
    <mergeCell ref="A2:J2"/>
    <mergeCell ref="A3:J3"/>
    <mergeCell ref="A4:J4"/>
    <mergeCell ref="A5:J5"/>
    <mergeCell ref="B6:B8"/>
    <mergeCell ref="C6:C8"/>
    <mergeCell ref="D6:D8"/>
    <mergeCell ref="F6:J6"/>
    <mergeCell ref="E7:G7"/>
    <mergeCell ref="H7:J7"/>
  </mergeCells>
  <pageMargins left="0.3" right="0.3" top="0.5" bottom="0.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2015-07-23T21:54:41Z</cp:lastPrinted>
  <dcterms:created xsi:type="dcterms:W3CDTF">2014-01-24T19:01:04Z</dcterms:created>
  <dcterms:modified xsi:type="dcterms:W3CDTF">2002-01-01T08:55:07Z</dcterms:modified>
</cp:coreProperties>
</file>