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Männer" sheetId="1" r:id="rId1"/>
    <sheet name="Männer U23" sheetId="2" r:id="rId2"/>
    <sheet name="Männer Ü50 + Ü60 + Ü70" sheetId="3" r:id="rId3"/>
    <sheet name="Frauen" sheetId="4" r:id="rId4"/>
    <sheet name="Frauen U23" sheetId="5" r:id="rId5"/>
    <sheet name="Frauen Ü50 + Ü60 + Ü70" sheetId="6" r:id="rId6"/>
  </sheets>
  <definedNames/>
  <calcPr fullCalcOnLoad="1"/>
</workbook>
</file>

<file path=xl/comments5.xml><?xml version="1.0" encoding="utf-8"?>
<comments xmlns="http://schemas.openxmlformats.org/spreadsheetml/2006/main">
  <authors>
    <author>Chambtalkegler</author>
  </authors>
  <commentList>
    <comment ref="B9" authorId="0">
      <text>
        <r>
          <rPr>
            <sz val="9"/>
            <rFont val="Tahoma"/>
            <family val="2"/>
          </rPr>
          <t xml:space="preserve">Verletzt Abbruch
</t>
        </r>
      </text>
    </comment>
  </commentList>
</comments>
</file>

<file path=xl/sharedStrings.xml><?xml version="1.0" encoding="utf-8"?>
<sst xmlns="http://schemas.openxmlformats.org/spreadsheetml/2006/main" count="429" uniqueCount="154">
  <si>
    <t>Name</t>
  </si>
  <si>
    <t>Club</t>
  </si>
  <si>
    <t>Gesamt</t>
  </si>
  <si>
    <t>Voll</t>
  </si>
  <si>
    <t>Endlauf</t>
  </si>
  <si>
    <t>Abr.</t>
  </si>
  <si>
    <t>F</t>
  </si>
  <si>
    <t>Pl.</t>
  </si>
  <si>
    <t>Ges.</t>
  </si>
  <si>
    <t>Geb.</t>
  </si>
  <si>
    <t>Datum</t>
  </si>
  <si>
    <t>Männer</t>
  </si>
  <si>
    <t>SKK Willmering</t>
  </si>
  <si>
    <t>SKK Raindorf</t>
  </si>
  <si>
    <t>SKK Rimbach</t>
  </si>
  <si>
    <t>SKK Grafenwiesen</t>
  </si>
  <si>
    <t>Männer U 23</t>
  </si>
  <si>
    <t>Vorlauf 1</t>
  </si>
  <si>
    <t>Vorlauf 2</t>
  </si>
  <si>
    <t>Thomas Pfeffer</t>
  </si>
  <si>
    <t>Philipp Grötsch</t>
  </si>
  <si>
    <t>SKK Lam</t>
  </si>
  <si>
    <t>SKK Eschlkam</t>
  </si>
  <si>
    <t>Florian Pfeffer</t>
  </si>
  <si>
    <t>Stefan Geiger</t>
  </si>
  <si>
    <t>Manuel Bartmann</t>
  </si>
  <si>
    <t>Alexander Raab</t>
  </si>
  <si>
    <t>GH Blaibach</t>
  </si>
  <si>
    <t>SKK Neukirchen</t>
  </si>
  <si>
    <t>SKC Thenried</t>
  </si>
  <si>
    <t>SKK Bay. Daberg</t>
  </si>
  <si>
    <t>Mario Krausenecker</t>
  </si>
  <si>
    <t>Matthias Bergbauer</t>
  </si>
  <si>
    <t>Markus Pfeiffer</t>
  </si>
  <si>
    <t>Bernhard Gabler</t>
  </si>
  <si>
    <t>Fortuna U´traubenbach</t>
  </si>
  <si>
    <t>Christian Cerweny</t>
  </si>
  <si>
    <t>Karl Geiger</t>
  </si>
  <si>
    <t>Michael Urban</t>
  </si>
  <si>
    <t>Siegfried Vogl</t>
  </si>
  <si>
    <t>Michael Amberger</t>
  </si>
  <si>
    <t>Markus Zierhut</t>
  </si>
  <si>
    <t>Markus Gerl</t>
  </si>
  <si>
    <t>SKK Bruck</t>
  </si>
  <si>
    <t>Sebastian Fischer</t>
  </si>
  <si>
    <t>Lukas Kroner</t>
  </si>
  <si>
    <t>Andreas Lemberger</t>
  </si>
  <si>
    <t>Tobias Klingl</t>
  </si>
  <si>
    <t>Christian Koller</t>
  </si>
  <si>
    <t>Philip Schreiner</t>
  </si>
  <si>
    <t>Stefan Häring</t>
  </si>
  <si>
    <t>Stefan Grave</t>
  </si>
  <si>
    <t>Martin Kräh</t>
  </si>
  <si>
    <t>Kreismeisterschaften 2018 in Pösing</t>
  </si>
  <si>
    <t>Mathias Heigl</t>
  </si>
  <si>
    <t>Sebastian Rieß</t>
  </si>
  <si>
    <t>SKK Chamer Ritter</t>
  </si>
  <si>
    <t>Andreas Robl</t>
  </si>
  <si>
    <t>Jakob Stauber</t>
  </si>
  <si>
    <t>Alois Wieser</t>
  </si>
  <si>
    <t>Lukas Hofmann</t>
  </si>
  <si>
    <t>Stefan Altmann</t>
  </si>
  <si>
    <t>Erhard Laußer</t>
  </si>
  <si>
    <t>SKK Falkenstein</t>
  </si>
  <si>
    <t>Tobias Schwarz</t>
  </si>
  <si>
    <t>Josef Hofmann</t>
  </si>
  <si>
    <t>Günter Furtmeyer</t>
  </si>
  <si>
    <t>Gerhard Lorenz</t>
  </si>
  <si>
    <t>Hans Vogl</t>
  </si>
  <si>
    <t>Fabian Vogl</t>
  </si>
  <si>
    <t>Alexander Maller</t>
  </si>
  <si>
    <t>Hacker Martin</t>
  </si>
  <si>
    <t>SKC Ried.-Walting</t>
  </si>
  <si>
    <t>Raphael Ilg</t>
  </si>
  <si>
    <t>Ludwig Graßl</t>
  </si>
  <si>
    <t>SKK Bad Kötzting</t>
  </si>
  <si>
    <t>Alexander Schreiner</t>
  </si>
  <si>
    <t>Andreas Kolbeck</t>
  </si>
  <si>
    <t>SKC Rie.-Walt.</t>
  </si>
  <si>
    <t>Johannes Fischer</t>
  </si>
  <si>
    <t>Johannes Braun</t>
  </si>
  <si>
    <t>Michael Gigl</t>
  </si>
  <si>
    <t>Michael Schiessl</t>
  </si>
  <si>
    <t>Frauen</t>
  </si>
  <si>
    <t>GH Bruck</t>
  </si>
  <si>
    <t>Männer Ü50</t>
  </si>
  <si>
    <t>M/J</t>
  </si>
  <si>
    <t>Vorlauf</t>
  </si>
  <si>
    <t>Platz 1  für Bezirksmeisterschaft  in Regensburg qualifiziert!</t>
  </si>
  <si>
    <t>Männer Ü60</t>
  </si>
  <si>
    <t>Platz 1 - 5 für Bezirksmeisterschaft  in Regensburg qualifiziert!</t>
  </si>
  <si>
    <t>Platz 1 - 6 für Bezirksmeisterschaft  in Weiden qualifiziert!</t>
  </si>
  <si>
    <t>Frauen U 23</t>
  </si>
  <si>
    <t>Platz 1 - 3 für Bezirksmeisterschaft  in Weiden qualifiziert!</t>
  </si>
  <si>
    <t>Frauen Ü50</t>
  </si>
  <si>
    <t>Ilse Friedrich</t>
  </si>
  <si>
    <t>04.60</t>
  </si>
  <si>
    <t>Beate Hochmuth</t>
  </si>
  <si>
    <t>08.65</t>
  </si>
  <si>
    <t>Platz 1 für Bezirksmeisterschaft  in Regensburg qualifiziert!</t>
  </si>
  <si>
    <t>Frauen Ü60</t>
  </si>
  <si>
    <t>Ilse Fischer</t>
  </si>
  <si>
    <t>03.57</t>
  </si>
  <si>
    <t>Frauen Ü70</t>
  </si>
  <si>
    <t>Männer Ü70</t>
  </si>
  <si>
    <t>Graßl Nicole</t>
  </si>
  <si>
    <t>Mühlbauer Christine</t>
  </si>
  <si>
    <t>Ziselsberger Alexandra</t>
  </si>
  <si>
    <t>Berger Mareike</t>
  </si>
  <si>
    <t>12.59</t>
  </si>
  <si>
    <t xml:space="preserve">Pritzl Gabi </t>
  </si>
  <si>
    <t>04.68</t>
  </si>
  <si>
    <t>Steger Rosa</t>
  </si>
  <si>
    <t>03.55</t>
  </si>
  <si>
    <t>Doblinger Franz</t>
  </si>
  <si>
    <t>Fischer Barbara</t>
  </si>
  <si>
    <t>SKV Bruck</t>
  </si>
  <si>
    <t>Bock Claudia</t>
  </si>
  <si>
    <t>Landsdorfer Brigitte</t>
  </si>
  <si>
    <t>Gerhardt Josef</t>
  </si>
  <si>
    <t>Brandl Erika</t>
  </si>
  <si>
    <t>Holmeier Laura</t>
  </si>
  <si>
    <t>Wystrach Alfred</t>
  </si>
  <si>
    <t>Ilg Anna-Lena</t>
  </si>
  <si>
    <t>Zimmermann Nadine</t>
  </si>
  <si>
    <t>Heitzer Regine</t>
  </si>
  <si>
    <t>SG Furth i.Wald</t>
  </si>
  <si>
    <t>09.66</t>
  </si>
  <si>
    <t>Roßberger Monika</t>
  </si>
  <si>
    <t>Eichinger Wolfgang</t>
  </si>
  <si>
    <t>Rank Heinz jun.</t>
  </si>
  <si>
    <t>Helf Martin</t>
  </si>
  <si>
    <t>SG.Furth i.Wald</t>
  </si>
  <si>
    <t>Rank Heinz sen.</t>
  </si>
  <si>
    <t>Mühlbauer Erwin</t>
  </si>
  <si>
    <t>Mückl Walter</t>
  </si>
  <si>
    <t>SKC Rieding Walting</t>
  </si>
  <si>
    <t>Vogl Siegfried</t>
  </si>
  <si>
    <t>Vogl Sandra</t>
  </si>
  <si>
    <t>Klingseisen Julia</t>
  </si>
  <si>
    <t>Klingseisen Simone</t>
  </si>
  <si>
    <t>Bettig Reinhard</t>
  </si>
  <si>
    <t>Kasper Rudolf</t>
  </si>
  <si>
    <t>Berger Karl</t>
  </si>
  <si>
    <t>Engl Johann</t>
  </si>
  <si>
    <t>Wagner Alfred</t>
  </si>
  <si>
    <t>Ziegler Willi</t>
  </si>
  <si>
    <t>Mühlbauer Margit</t>
  </si>
  <si>
    <t>Diermeier Evelin</t>
  </si>
  <si>
    <t>Holmeier Thomas</t>
  </si>
  <si>
    <t>Diermeier Elmar</t>
  </si>
  <si>
    <t>Platz 1 - 7 für Bezirksmeisterschaft  in Weiden qualifiziert!</t>
  </si>
  <si>
    <t>Platz 1-2 für Bezirksmeisterschaft  in Regensburg qualifiziert!</t>
  </si>
  <si>
    <t>Pickelmann Andrea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</si>
</sst>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/\ yy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[$-407]mmm/\ yy;@"/>
  </numFmts>
  <fonts count="5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1"/>
      <name val="Arial"/>
      <family val="2"/>
    </font>
    <font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sz val="16"/>
      <color rgb="FF0000FF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4" fillId="0" borderId="10" xfId="0" applyFont="1" applyBorder="1" applyAlignment="1">
      <alignment/>
    </xf>
    <xf numFmtId="0" fontId="52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17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3"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eimos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V52"/>
  <sheetViews>
    <sheetView tabSelected="1" workbookViewId="0" topLeftCell="A1">
      <selection activeCell="T41" sqref="T41"/>
    </sheetView>
  </sheetViews>
  <sheetFormatPr defaultColWidth="11.421875" defaultRowHeight="12.75"/>
  <cols>
    <col min="1" max="1" width="17.57421875" style="0" customWidth="1"/>
    <col min="2" max="2" width="19.7109375" style="0" customWidth="1"/>
    <col min="3" max="3" width="7.7109375" style="0" customWidth="1"/>
    <col min="4" max="5" width="5.7109375" style="0" customWidth="1"/>
    <col min="6" max="6" width="4.7109375" style="0" customWidth="1"/>
    <col min="7" max="8" width="3.7109375" style="0" customWidth="1"/>
    <col min="9" max="10" width="5.7109375" style="0" customWidth="1"/>
    <col min="11" max="11" width="4.7109375" style="0" customWidth="1"/>
    <col min="12" max="12" width="3.7109375" style="0" customWidth="1"/>
    <col min="13" max="15" width="5.7109375" style="0" customWidth="1"/>
    <col min="16" max="16" width="4.7109375" style="0" customWidth="1"/>
    <col min="17" max="18" width="6.140625" style="3" customWidth="1"/>
    <col min="19" max="19" width="6.57421875" style="3" customWidth="1"/>
    <col min="20" max="20" width="3.7109375" style="3" customWidth="1"/>
    <col min="21" max="21" width="3.7109375" style="0" customWidth="1"/>
  </cols>
  <sheetData>
    <row r="1" spans="1:21" ht="33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4.75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0.75" customHeight="1"/>
    <row r="4" spans="1:21" ht="17.25">
      <c r="A4" s="47" t="s">
        <v>0</v>
      </c>
      <c r="B4" s="47" t="s">
        <v>1</v>
      </c>
      <c r="C4" s="7" t="s">
        <v>9</v>
      </c>
      <c r="D4" s="43" t="s">
        <v>17</v>
      </c>
      <c r="E4" s="43"/>
      <c r="F4" s="43"/>
      <c r="G4" s="43"/>
      <c r="H4" s="43"/>
      <c r="I4" s="43" t="s">
        <v>18</v>
      </c>
      <c r="J4" s="44"/>
      <c r="K4" s="44"/>
      <c r="L4" s="44"/>
      <c r="M4" s="43" t="s">
        <v>4</v>
      </c>
      <c r="N4" s="44"/>
      <c r="O4" s="44"/>
      <c r="P4" s="44"/>
      <c r="Q4" s="43" t="s">
        <v>2</v>
      </c>
      <c r="R4" s="43"/>
      <c r="S4" s="43"/>
      <c r="T4" s="43"/>
      <c r="U4" s="43"/>
    </row>
    <row r="5" spans="1:21" ht="13.5">
      <c r="A5" s="48"/>
      <c r="B5" s="48"/>
      <c r="C5" s="7" t="s">
        <v>10</v>
      </c>
      <c r="D5" s="8" t="s">
        <v>8</v>
      </c>
      <c r="E5" s="8" t="s">
        <v>3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3</v>
      </c>
      <c r="K5" s="8" t="s">
        <v>5</v>
      </c>
      <c r="L5" s="8" t="s">
        <v>6</v>
      </c>
      <c r="M5" s="8" t="s">
        <v>8</v>
      </c>
      <c r="N5" s="8" t="s">
        <v>3</v>
      </c>
      <c r="O5" s="8" t="s">
        <v>5</v>
      </c>
      <c r="P5" s="8" t="s">
        <v>6</v>
      </c>
      <c r="Q5" s="8" t="s">
        <v>8</v>
      </c>
      <c r="R5" s="8" t="s">
        <v>3</v>
      </c>
      <c r="S5" s="8" t="s">
        <v>5</v>
      </c>
      <c r="T5" s="8" t="s">
        <v>6</v>
      </c>
      <c r="U5" s="8" t="s">
        <v>7</v>
      </c>
    </row>
    <row r="6" spans="1:21" ht="15" customHeight="1">
      <c r="A6" s="9" t="s">
        <v>55</v>
      </c>
      <c r="B6" s="9" t="s">
        <v>56</v>
      </c>
      <c r="C6" s="12">
        <v>31413</v>
      </c>
      <c r="D6" s="2">
        <v>618</v>
      </c>
      <c r="E6" s="1">
        <v>374</v>
      </c>
      <c r="F6" s="1">
        <v>244</v>
      </c>
      <c r="G6" s="1">
        <v>1</v>
      </c>
      <c r="H6" s="1"/>
      <c r="I6" s="2">
        <v>596</v>
      </c>
      <c r="J6" s="1">
        <v>370</v>
      </c>
      <c r="K6" s="1">
        <v>226</v>
      </c>
      <c r="L6" s="1">
        <v>2</v>
      </c>
      <c r="M6" s="2">
        <v>574</v>
      </c>
      <c r="N6" s="1">
        <v>366</v>
      </c>
      <c r="O6" s="1">
        <v>208</v>
      </c>
      <c r="P6" s="1">
        <v>1</v>
      </c>
      <c r="Q6" s="2">
        <f aca="true" t="shared" si="0" ref="Q6:Q20">D6+I6+M6</f>
        <v>1788</v>
      </c>
      <c r="R6" s="2">
        <f aca="true" t="shared" si="1" ref="R6:R20">E6+J6+N6</f>
        <v>1110</v>
      </c>
      <c r="S6" s="2">
        <f aca="true" t="shared" si="2" ref="S6:S20">F6+K6+O6</f>
        <v>678</v>
      </c>
      <c r="T6" s="2">
        <f aca="true" t="shared" si="3" ref="T6:T20">G6+L6+P6</f>
        <v>4</v>
      </c>
      <c r="U6" s="11">
        <v>1</v>
      </c>
    </row>
    <row r="7" spans="1:21" ht="15" customHeight="1">
      <c r="A7" s="9" t="s">
        <v>26</v>
      </c>
      <c r="B7" s="9" t="s">
        <v>13</v>
      </c>
      <c r="C7" s="10">
        <v>29983</v>
      </c>
      <c r="D7" s="2">
        <v>597</v>
      </c>
      <c r="E7" s="1">
        <v>368</v>
      </c>
      <c r="F7" s="1">
        <v>229</v>
      </c>
      <c r="G7" s="1">
        <v>1</v>
      </c>
      <c r="H7" s="1"/>
      <c r="I7" s="2">
        <v>587</v>
      </c>
      <c r="J7" s="1">
        <v>373</v>
      </c>
      <c r="K7" s="1">
        <v>214</v>
      </c>
      <c r="L7" s="1">
        <v>1</v>
      </c>
      <c r="M7" s="2">
        <v>564</v>
      </c>
      <c r="N7" s="1">
        <v>380</v>
      </c>
      <c r="O7" s="1">
        <v>184</v>
      </c>
      <c r="P7" s="1">
        <v>2</v>
      </c>
      <c r="Q7" s="2">
        <f t="shared" si="0"/>
        <v>1748</v>
      </c>
      <c r="R7" s="2">
        <f t="shared" si="1"/>
        <v>1121</v>
      </c>
      <c r="S7" s="2">
        <f t="shared" si="2"/>
        <v>627</v>
      </c>
      <c r="T7" s="2">
        <f t="shared" si="3"/>
        <v>4</v>
      </c>
      <c r="U7" s="11">
        <v>2</v>
      </c>
    </row>
    <row r="8" spans="1:21" ht="15" customHeight="1">
      <c r="A8" s="9" t="s">
        <v>20</v>
      </c>
      <c r="B8" s="9" t="s">
        <v>13</v>
      </c>
      <c r="C8" s="12">
        <v>33878</v>
      </c>
      <c r="D8" s="2">
        <v>571</v>
      </c>
      <c r="E8" s="1">
        <v>377</v>
      </c>
      <c r="F8" s="1">
        <v>194</v>
      </c>
      <c r="G8" s="1">
        <v>1</v>
      </c>
      <c r="H8" s="1"/>
      <c r="I8" s="2">
        <v>584</v>
      </c>
      <c r="J8" s="1">
        <v>368</v>
      </c>
      <c r="K8" s="1">
        <v>216</v>
      </c>
      <c r="L8" s="1">
        <v>0</v>
      </c>
      <c r="M8" s="2">
        <v>566</v>
      </c>
      <c r="N8" s="1">
        <v>369</v>
      </c>
      <c r="O8" s="1">
        <v>197</v>
      </c>
      <c r="P8" s="1">
        <v>1</v>
      </c>
      <c r="Q8" s="2">
        <f t="shared" si="0"/>
        <v>1721</v>
      </c>
      <c r="R8" s="2">
        <f t="shared" si="1"/>
        <v>1114</v>
      </c>
      <c r="S8" s="2">
        <f t="shared" si="2"/>
        <v>607</v>
      </c>
      <c r="T8" s="2">
        <f t="shared" si="3"/>
        <v>2</v>
      </c>
      <c r="U8" s="11">
        <v>3</v>
      </c>
    </row>
    <row r="9" spans="1:21" ht="15" customHeight="1">
      <c r="A9" s="9" t="s">
        <v>19</v>
      </c>
      <c r="B9" s="9" t="s">
        <v>22</v>
      </c>
      <c r="C9" s="12">
        <v>33664</v>
      </c>
      <c r="D9" s="2">
        <v>571</v>
      </c>
      <c r="E9" s="1">
        <v>380</v>
      </c>
      <c r="F9" s="1">
        <v>191</v>
      </c>
      <c r="G9" s="1">
        <v>3</v>
      </c>
      <c r="H9" s="1"/>
      <c r="I9" s="2">
        <v>561</v>
      </c>
      <c r="J9" s="1">
        <v>368</v>
      </c>
      <c r="K9" s="1">
        <v>193</v>
      </c>
      <c r="L9" s="1">
        <v>4</v>
      </c>
      <c r="M9" s="2">
        <v>551</v>
      </c>
      <c r="N9" s="1">
        <v>364</v>
      </c>
      <c r="O9" s="1">
        <v>187</v>
      </c>
      <c r="P9" s="1">
        <v>2</v>
      </c>
      <c r="Q9" s="2">
        <f t="shared" si="0"/>
        <v>1683</v>
      </c>
      <c r="R9" s="2">
        <f t="shared" si="1"/>
        <v>1112</v>
      </c>
      <c r="S9" s="2">
        <f t="shared" si="2"/>
        <v>571</v>
      </c>
      <c r="T9" s="2">
        <f t="shared" si="3"/>
        <v>9</v>
      </c>
      <c r="U9" s="11">
        <v>4</v>
      </c>
    </row>
    <row r="10" spans="1:22" ht="15" customHeight="1">
      <c r="A10" s="9" t="s">
        <v>57</v>
      </c>
      <c r="B10" s="9" t="s">
        <v>30</v>
      </c>
      <c r="C10" s="12">
        <v>32599</v>
      </c>
      <c r="D10" s="2">
        <v>544</v>
      </c>
      <c r="E10" s="1">
        <v>379</v>
      </c>
      <c r="F10" s="1">
        <v>165</v>
      </c>
      <c r="G10" s="1">
        <v>7</v>
      </c>
      <c r="H10" s="1"/>
      <c r="I10" s="2">
        <v>559</v>
      </c>
      <c r="J10" s="1">
        <v>375</v>
      </c>
      <c r="K10" s="1">
        <v>184</v>
      </c>
      <c r="L10" s="1">
        <v>9</v>
      </c>
      <c r="M10" s="2">
        <v>556</v>
      </c>
      <c r="N10" s="1">
        <v>350</v>
      </c>
      <c r="O10" s="1">
        <v>206</v>
      </c>
      <c r="P10" s="1">
        <v>2</v>
      </c>
      <c r="Q10" s="2">
        <f t="shared" si="0"/>
        <v>1659</v>
      </c>
      <c r="R10" s="2">
        <f t="shared" si="1"/>
        <v>1104</v>
      </c>
      <c r="S10" s="2">
        <f t="shared" si="2"/>
        <v>555</v>
      </c>
      <c r="T10" s="2">
        <f t="shared" si="3"/>
        <v>18</v>
      </c>
      <c r="U10" s="11">
        <v>5</v>
      </c>
      <c r="V10" s="6"/>
    </row>
    <row r="11" spans="1:21" ht="15" customHeight="1">
      <c r="A11" s="9" t="s">
        <v>44</v>
      </c>
      <c r="B11" s="9" t="s">
        <v>43</v>
      </c>
      <c r="C11" s="10">
        <v>30348</v>
      </c>
      <c r="D11" s="2">
        <v>543</v>
      </c>
      <c r="E11" s="1">
        <v>375</v>
      </c>
      <c r="F11" s="1">
        <v>168</v>
      </c>
      <c r="G11" s="1">
        <v>5</v>
      </c>
      <c r="H11" s="1"/>
      <c r="I11" s="2">
        <v>544</v>
      </c>
      <c r="J11" s="1">
        <v>366</v>
      </c>
      <c r="K11" s="1">
        <v>178</v>
      </c>
      <c r="L11" s="1">
        <v>8</v>
      </c>
      <c r="M11" s="2">
        <v>571</v>
      </c>
      <c r="N11" s="1">
        <v>383</v>
      </c>
      <c r="O11" s="1">
        <v>188</v>
      </c>
      <c r="P11" s="1">
        <v>7</v>
      </c>
      <c r="Q11" s="2">
        <f t="shared" si="0"/>
        <v>1658</v>
      </c>
      <c r="R11" s="2">
        <f t="shared" si="1"/>
        <v>1124</v>
      </c>
      <c r="S11" s="2">
        <f t="shared" si="2"/>
        <v>534</v>
      </c>
      <c r="T11" s="2">
        <f t="shared" si="3"/>
        <v>20</v>
      </c>
      <c r="U11" s="11">
        <v>6</v>
      </c>
    </row>
    <row r="12" spans="1:21" ht="15" customHeight="1">
      <c r="A12" s="9" t="s">
        <v>36</v>
      </c>
      <c r="B12" s="9" t="s">
        <v>35</v>
      </c>
      <c r="C12" s="12">
        <v>25385</v>
      </c>
      <c r="D12" s="2">
        <v>562</v>
      </c>
      <c r="E12" s="1">
        <v>393</v>
      </c>
      <c r="F12" s="1">
        <v>169</v>
      </c>
      <c r="G12" s="1">
        <v>3</v>
      </c>
      <c r="H12" s="1"/>
      <c r="I12" s="2">
        <v>510</v>
      </c>
      <c r="J12" s="1">
        <v>343</v>
      </c>
      <c r="K12" s="1">
        <v>167</v>
      </c>
      <c r="L12" s="1">
        <v>12</v>
      </c>
      <c r="M12" s="2">
        <v>582</v>
      </c>
      <c r="N12" s="1">
        <v>388</v>
      </c>
      <c r="O12" s="1">
        <v>194</v>
      </c>
      <c r="P12" s="1">
        <v>15</v>
      </c>
      <c r="Q12" s="2">
        <f t="shared" si="0"/>
        <v>1654</v>
      </c>
      <c r="R12" s="2">
        <f t="shared" si="1"/>
        <v>1124</v>
      </c>
      <c r="S12" s="2">
        <f t="shared" si="2"/>
        <v>530</v>
      </c>
      <c r="T12" s="2">
        <f t="shared" si="3"/>
        <v>30</v>
      </c>
      <c r="U12" s="11">
        <v>7</v>
      </c>
    </row>
    <row r="13" spans="1:21" ht="15" customHeight="1">
      <c r="A13" s="9" t="s">
        <v>38</v>
      </c>
      <c r="B13" s="9" t="s">
        <v>21</v>
      </c>
      <c r="C13" s="12">
        <v>33750</v>
      </c>
      <c r="D13" s="2">
        <v>559</v>
      </c>
      <c r="E13" s="1">
        <v>356</v>
      </c>
      <c r="F13" s="1">
        <v>203</v>
      </c>
      <c r="G13" s="1">
        <v>2</v>
      </c>
      <c r="H13" s="1"/>
      <c r="I13" s="2">
        <v>561</v>
      </c>
      <c r="J13" s="1">
        <v>367</v>
      </c>
      <c r="K13" s="1">
        <v>194</v>
      </c>
      <c r="L13" s="1">
        <v>6</v>
      </c>
      <c r="M13" s="2">
        <v>514</v>
      </c>
      <c r="N13" s="1">
        <v>347</v>
      </c>
      <c r="O13" s="1">
        <v>167</v>
      </c>
      <c r="P13" s="1">
        <v>4</v>
      </c>
      <c r="Q13" s="2">
        <f t="shared" si="0"/>
        <v>1634</v>
      </c>
      <c r="R13" s="2">
        <f t="shared" si="1"/>
        <v>1070</v>
      </c>
      <c r="S13" s="2">
        <f t="shared" si="2"/>
        <v>564</v>
      </c>
      <c r="T13" s="2">
        <f t="shared" si="3"/>
        <v>12</v>
      </c>
      <c r="U13" s="13">
        <v>8</v>
      </c>
    </row>
    <row r="14" spans="1:21" ht="15" customHeight="1">
      <c r="A14" s="9" t="s">
        <v>80</v>
      </c>
      <c r="B14" s="9" t="s">
        <v>13</v>
      </c>
      <c r="C14" s="10">
        <v>33147</v>
      </c>
      <c r="D14" s="2">
        <v>557</v>
      </c>
      <c r="E14" s="1">
        <v>350</v>
      </c>
      <c r="F14" s="1">
        <v>207</v>
      </c>
      <c r="G14" s="1">
        <v>2</v>
      </c>
      <c r="H14" s="1"/>
      <c r="I14" s="2">
        <v>551</v>
      </c>
      <c r="J14" s="1">
        <v>371</v>
      </c>
      <c r="K14" s="1">
        <v>180</v>
      </c>
      <c r="L14" s="1">
        <v>5</v>
      </c>
      <c r="M14" s="2">
        <v>520</v>
      </c>
      <c r="N14" s="1">
        <v>349</v>
      </c>
      <c r="O14" s="1">
        <v>171</v>
      </c>
      <c r="P14" s="1">
        <v>7</v>
      </c>
      <c r="Q14" s="2">
        <f t="shared" si="0"/>
        <v>1628</v>
      </c>
      <c r="R14" s="2">
        <f t="shared" si="1"/>
        <v>1070</v>
      </c>
      <c r="S14" s="2">
        <f t="shared" si="2"/>
        <v>558</v>
      </c>
      <c r="T14" s="2">
        <f t="shared" si="3"/>
        <v>14</v>
      </c>
      <c r="U14" s="13">
        <v>9</v>
      </c>
    </row>
    <row r="15" spans="1:21" ht="15" customHeight="1">
      <c r="A15" s="9" t="s">
        <v>81</v>
      </c>
      <c r="B15" s="9" t="s">
        <v>56</v>
      </c>
      <c r="C15" s="12">
        <v>33939</v>
      </c>
      <c r="D15" s="2">
        <v>545</v>
      </c>
      <c r="E15" s="1">
        <v>374</v>
      </c>
      <c r="F15" s="1">
        <v>171</v>
      </c>
      <c r="G15" s="1">
        <v>5</v>
      </c>
      <c r="H15" s="1"/>
      <c r="I15" s="2">
        <v>558</v>
      </c>
      <c r="J15" s="1">
        <v>353</v>
      </c>
      <c r="K15" s="1">
        <v>205</v>
      </c>
      <c r="L15" s="1">
        <v>4</v>
      </c>
      <c r="M15" s="2">
        <v>524</v>
      </c>
      <c r="N15" s="1">
        <v>367</v>
      </c>
      <c r="O15" s="1">
        <v>157</v>
      </c>
      <c r="P15" s="1">
        <v>4</v>
      </c>
      <c r="Q15" s="2">
        <f t="shared" si="0"/>
        <v>1627</v>
      </c>
      <c r="R15" s="2">
        <f t="shared" si="1"/>
        <v>1094</v>
      </c>
      <c r="S15" s="2">
        <f t="shared" si="2"/>
        <v>533</v>
      </c>
      <c r="T15" s="2">
        <f t="shared" si="3"/>
        <v>13</v>
      </c>
      <c r="U15" s="13">
        <v>10</v>
      </c>
    </row>
    <row r="16" spans="1:21" ht="15" customHeight="1">
      <c r="A16" s="9" t="s">
        <v>76</v>
      </c>
      <c r="B16" s="9" t="s">
        <v>75</v>
      </c>
      <c r="C16" s="12">
        <v>28369</v>
      </c>
      <c r="D16" s="2">
        <v>548</v>
      </c>
      <c r="E16" s="1">
        <v>364</v>
      </c>
      <c r="F16" s="1">
        <v>184</v>
      </c>
      <c r="G16" s="1">
        <v>4</v>
      </c>
      <c r="H16" s="1"/>
      <c r="I16" s="2">
        <v>538</v>
      </c>
      <c r="J16" s="1">
        <v>385</v>
      </c>
      <c r="K16" s="1">
        <v>153</v>
      </c>
      <c r="L16" s="1">
        <v>8</v>
      </c>
      <c r="M16" s="2">
        <v>539</v>
      </c>
      <c r="N16" s="1">
        <v>370</v>
      </c>
      <c r="O16" s="1">
        <v>169</v>
      </c>
      <c r="P16" s="1">
        <v>8</v>
      </c>
      <c r="Q16" s="2">
        <f t="shared" si="0"/>
        <v>1625</v>
      </c>
      <c r="R16" s="2">
        <f t="shared" si="1"/>
        <v>1119</v>
      </c>
      <c r="S16" s="2">
        <f t="shared" si="2"/>
        <v>506</v>
      </c>
      <c r="T16" s="2">
        <f t="shared" si="3"/>
        <v>20</v>
      </c>
      <c r="U16" s="13">
        <v>11</v>
      </c>
    </row>
    <row r="17" spans="1:21" ht="15" customHeight="1">
      <c r="A17" s="9" t="s">
        <v>31</v>
      </c>
      <c r="B17" s="9" t="s">
        <v>30</v>
      </c>
      <c r="C17" s="10">
        <v>31855</v>
      </c>
      <c r="D17" s="2">
        <v>556</v>
      </c>
      <c r="E17" s="1">
        <v>367</v>
      </c>
      <c r="F17" s="1">
        <v>189</v>
      </c>
      <c r="G17" s="1">
        <v>6</v>
      </c>
      <c r="H17" s="1"/>
      <c r="I17" s="2">
        <v>520</v>
      </c>
      <c r="J17" s="1">
        <v>349</v>
      </c>
      <c r="K17" s="1">
        <v>171</v>
      </c>
      <c r="L17" s="1">
        <v>6</v>
      </c>
      <c r="M17" s="2">
        <v>526</v>
      </c>
      <c r="N17" s="1">
        <v>363</v>
      </c>
      <c r="O17" s="1">
        <v>163</v>
      </c>
      <c r="P17" s="1">
        <v>9</v>
      </c>
      <c r="Q17" s="2">
        <f t="shared" si="0"/>
        <v>1602</v>
      </c>
      <c r="R17" s="2">
        <f t="shared" si="1"/>
        <v>1079</v>
      </c>
      <c r="S17" s="2">
        <f t="shared" si="2"/>
        <v>523</v>
      </c>
      <c r="T17" s="2">
        <f t="shared" si="3"/>
        <v>21</v>
      </c>
      <c r="U17" s="13">
        <v>12</v>
      </c>
    </row>
    <row r="18" spans="1:21" ht="15" customHeight="1">
      <c r="A18" s="9" t="s">
        <v>51</v>
      </c>
      <c r="B18" s="9" t="s">
        <v>13</v>
      </c>
      <c r="C18" s="10">
        <v>27912</v>
      </c>
      <c r="D18" s="2">
        <v>545</v>
      </c>
      <c r="E18" s="1">
        <v>377</v>
      </c>
      <c r="F18" s="1">
        <v>168</v>
      </c>
      <c r="G18" s="1">
        <v>3</v>
      </c>
      <c r="H18" s="1"/>
      <c r="I18" s="2">
        <v>568</v>
      </c>
      <c r="J18" s="5">
        <v>387</v>
      </c>
      <c r="K18" s="5">
        <v>181</v>
      </c>
      <c r="L18" s="5">
        <v>3</v>
      </c>
      <c r="M18" s="2"/>
      <c r="N18" s="5"/>
      <c r="O18" s="5"/>
      <c r="P18" s="5"/>
      <c r="Q18" s="2">
        <f t="shared" si="0"/>
        <v>1113</v>
      </c>
      <c r="R18" s="2">
        <f t="shared" si="1"/>
        <v>764</v>
      </c>
      <c r="S18" s="2">
        <f t="shared" si="2"/>
        <v>349</v>
      </c>
      <c r="T18" s="2">
        <f t="shared" si="3"/>
        <v>6</v>
      </c>
      <c r="U18" s="13">
        <v>13</v>
      </c>
    </row>
    <row r="19" spans="1:21" ht="15" customHeight="1">
      <c r="A19" s="9" t="s">
        <v>79</v>
      </c>
      <c r="B19" s="9" t="s">
        <v>43</v>
      </c>
      <c r="C19" s="12">
        <v>31382</v>
      </c>
      <c r="D19" s="2">
        <v>561</v>
      </c>
      <c r="E19" s="1">
        <v>362</v>
      </c>
      <c r="F19" s="1">
        <v>199</v>
      </c>
      <c r="G19" s="1">
        <v>7</v>
      </c>
      <c r="H19" s="1"/>
      <c r="I19" s="2">
        <v>505</v>
      </c>
      <c r="J19" s="1">
        <v>342</v>
      </c>
      <c r="K19" s="1">
        <v>163</v>
      </c>
      <c r="L19" s="1">
        <v>3</v>
      </c>
      <c r="M19" s="2"/>
      <c r="N19" s="1"/>
      <c r="O19" s="1"/>
      <c r="P19" s="1"/>
      <c r="Q19" s="2">
        <f t="shared" si="0"/>
        <v>1066</v>
      </c>
      <c r="R19" s="2">
        <f t="shared" si="1"/>
        <v>704</v>
      </c>
      <c r="S19" s="2">
        <f t="shared" si="2"/>
        <v>362</v>
      </c>
      <c r="T19" s="2">
        <f t="shared" si="3"/>
        <v>10</v>
      </c>
      <c r="U19" s="13">
        <v>14</v>
      </c>
    </row>
    <row r="20" spans="1:21" ht="15" customHeight="1">
      <c r="A20" s="9" t="s">
        <v>37</v>
      </c>
      <c r="B20" s="9" t="s">
        <v>21</v>
      </c>
      <c r="C20" s="12">
        <v>33478</v>
      </c>
      <c r="D20" s="2">
        <v>552</v>
      </c>
      <c r="E20" s="1">
        <v>393</v>
      </c>
      <c r="F20" s="1">
        <v>159</v>
      </c>
      <c r="G20" s="1">
        <v>9</v>
      </c>
      <c r="H20" s="1"/>
      <c r="I20" s="2">
        <v>506</v>
      </c>
      <c r="J20" s="1">
        <v>353</v>
      </c>
      <c r="K20" s="1">
        <v>153</v>
      </c>
      <c r="L20" s="1">
        <v>7</v>
      </c>
      <c r="M20" s="2"/>
      <c r="N20" s="1"/>
      <c r="O20" s="1"/>
      <c r="P20" s="1"/>
      <c r="Q20" s="2">
        <f t="shared" si="0"/>
        <v>1058</v>
      </c>
      <c r="R20" s="2">
        <f t="shared" si="1"/>
        <v>746</v>
      </c>
      <c r="S20" s="2">
        <f t="shared" si="2"/>
        <v>312</v>
      </c>
      <c r="T20" s="2">
        <f t="shared" si="3"/>
        <v>16</v>
      </c>
      <c r="U20" s="13">
        <v>15</v>
      </c>
    </row>
    <row r="21" spans="1:21" ht="15" customHeight="1">
      <c r="A21" s="9" t="s">
        <v>68</v>
      </c>
      <c r="B21" s="9" t="s">
        <v>12</v>
      </c>
      <c r="C21" s="12">
        <v>24807</v>
      </c>
      <c r="D21" s="2">
        <v>558</v>
      </c>
      <c r="E21" s="1">
        <v>358</v>
      </c>
      <c r="F21" s="1">
        <v>200</v>
      </c>
      <c r="G21" s="1">
        <v>4</v>
      </c>
      <c r="H21" s="1"/>
      <c r="I21" s="2">
        <v>496</v>
      </c>
      <c r="J21" s="1">
        <v>350</v>
      </c>
      <c r="K21" s="1">
        <v>146</v>
      </c>
      <c r="L21" s="1">
        <v>11</v>
      </c>
      <c r="M21" s="2"/>
      <c r="N21" s="1"/>
      <c r="O21" s="1"/>
      <c r="P21" s="1"/>
      <c r="Q21" s="2">
        <f aca="true" t="shared" si="4" ref="Q21:Q49">D21+I21+M21</f>
        <v>1054</v>
      </c>
      <c r="R21" s="2">
        <f aca="true" t="shared" si="5" ref="R21:R49">E21+J21+N21</f>
        <v>708</v>
      </c>
      <c r="S21" s="2">
        <f aca="true" t="shared" si="6" ref="S21:S49">F21+K21+O21</f>
        <v>346</v>
      </c>
      <c r="T21" s="2">
        <f aca="true" t="shared" si="7" ref="T21:T49">G21+L21+P21</f>
        <v>15</v>
      </c>
      <c r="U21" s="13">
        <v>16</v>
      </c>
    </row>
    <row r="22" spans="1:21" ht="15" customHeight="1">
      <c r="A22" s="9" t="s">
        <v>74</v>
      </c>
      <c r="B22" s="9" t="s">
        <v>75</v>
      </c>
      <c r="C22" s="12">
        <v>27576</v>
      </c>
      <c r="D22" s="2">
        <v>555</v>
      </c>
      <c r="E22" s="1">
        <v>378</v>
      </c>
      <c r="F22" s="1">
        <v>177</v>
      </c>
      <c r="G22" s="1">
        <v>10</v>
      </c>
      <c r="H22" s="1"/>
      <c r="I22" s="2">
        <v>497</v>
      </c>
      <c r="J22" s="1">
        <v>359</v>
      </c>
      <c r="K22" s="1">
        <v>138</v>
      </c>
      <c r="L22" s="1">
        <v>14</v>
      </c>
      <c r="M22" s="2"/>
      <c r="N22" s="1"/>
      <c r="O22" s="1"/>
      <c r="P22" s="1"/>
      <c r="Q22" s="2">
        <f t="shared" si="4"/>
        <v>1052</v>
      </c>
      <c r="R22" s="2">
        <f t="shared" si="5"/>
        <v>737</v>
      </c>
      <c r="S22" s="2">
        <f t="shared" si="6"/>
        <v>315</v>
      </c>
      <c r="T22" s="2">
        <f t="shared" si="7"/>
        <v>24</v>
      </c>
      <c r="U22" s="13">
        <v>17</v>
      </c>
    </row>
    <row r="23" spans="1:21" ht="15" customHeight="1">
      <c r="A23" s="9" t="s">
        <v>32</v>
      </c>
      <c r="B23" s="9" t="s">
        <v>27</v>
      </c>
      <c r="C23" s="12">
        <v>33239</v>
      </c>
      <c r="D23" s="2">
        <v>550</v>
      </c>
      <c r="E23" s="1">
        <v>364</v>
      </c>
      <c r="F23" s="1">
        <v>186</v>
      </c>
      <c r="G23" s="1">
        <v>0</v>
      </c>
      <c r="H23" s="1"/>
      <c r="I23" s="2">
        <v>499</v>
      </c>
      <c r="J23" s="1">
        <v>345</v>
      </c>
      <c r="K23" s="1">
        <v>154</v>
      </c>
      <c r="L23" s="1">
        <v>6</v>
      </c>
      <c r="M23" s="2"/>
      <c r="N23" s="1"/>
      <c r="O23" s="1"/>
      <c r="P23" s="1"/>
      <c r="Q23" s="2">
        <f t="shared" si="4"/>
        <v>1049</v>
      </c>
      <c r="R23" s="2">
        <f t="shared" si="5"/>
        <v>709</v>
      </c>
      <c r="S23" s="2">
        <f t="shared" si="6"/>
        <v>340</v>
      </c>
      <c r="T23" s="2">
        <f t="shared" si="7"/>
        <v>6</v>
      </c>
      <c r="U23" s="13">
        <v>18</v>
      </c>
    </row>
    <row r="24" spans="1:21" ht="15" customHeight="1">
      <c r="A24" s="9" t="s">
        <v>34</v>
      </c>
      <c r="B24" s="9" t="s">
        <v>35</v>
      </c>
      <c r="C24" s="12">
        <v>31199</v>
      </c>
      <c r="D24" s="2">
        <v>542</v>
      </c>
      <c r="E24" s="1">
        <v>353</v>
      </c>
      <c r="F24" s="1">
        <v>189</v>
      </c>
      <c r="G24" s="1">
        <v>5</v>
      </c>
      <c r="H24" s="1"/>
      <c r="I24" s="2">
        <v>504</v>
      </c>
      <c r="J24" s="5">
        <v>343</v>
      </c>
      <c r="K24" s="5">
        <v>161</v>
      </c>
      <c r="L24" s="5">
        <v>8</v>
      </c>
      <c r="M24" s="2"/>
      <c r="N24" s="5"/>
      <c r="O24" s="5"/>
      <c r="P24" s="5"/>
      <c r="Q24" s="2">
        <f t="shared" si="4"/>
        <v>1046</v>
      </c>
      <c r="R24" s="2">
        <f t="shared" si="5"/>
        <v>696</v>
      </c>
      <c r="S24" s="2">
        <f t="shared" si="6"/>
        <v>350</v>
      </c>
      <c r="T24" s="2">
        <f t="shared" si="7"/>
        <v>13</v>
      </c>
      <c r="U24" s="13">
        <v>19</v>
      </c>
    </row>
    <row r="25" spans="1:21" ht="15" customHeight="1">
      <c r="A25" s="9" t="s">
        <v>82</v>
      </c>
      <c r="B25" s="9" t="s">
        <v>56</v>
      </c>
      <c r="C25" s="12">
        <v>31868</v>
      </c>
      <c r="D25" s="2">
        <v>534</v>
      </c>
      <c r="E25" s="1">
        <v>361</v>
      </c>
      <c r="F25" s="1">
        <v>172</v>
      </c>
      <c r="G25" s="1">
        <v>6</v>
      </c>
      <c r="H25" s="1"/>
      <c r="I25" s="2">
        <v>499</v>
      </c>
      <c r="J25" s="1">
        <v>357</v>
      </c>
      <c r="K25" s="1">
        <v>142</v>
      </c>
      <c r="L25" s="1">
        <v>8</v>
      </c>
      <c r="M25" s="2"/>
      <c r="N25" s="1"/>
      <c r="O25" s="1"/>
      <c r="P25" s="1"/>
      <c r="Q25" s="2">
        <f t="shared" si="4"/>
        <v>1033</v>
      </c>
      <c r="R25" s="2">
        <f t="shared" si="5"/>
        <v>718</v>
      </c>
      <c r="S25" s="2">
        <f t="shared" si="6"/>
        <v>314</v>
      </c>
      <c r="T25" s="2">
        <f t="shared" si="7"/>
        <v>14</v>
      </c>
      <c r="U25" s="13">
        <v>20</v>
      </c>
    </row>
    <row r="26" spans="1:21" ht="15" customHeight="1">
      <c r="A26" s="9" t="s">
        <v>59</v>
      </c>
      <c r="B26" s="9" t="s">
        <v>28</v>
      </c>
      <c r="C26" s="12">
        <v>27515</v>
      </c>
      <c r="D26" s="2">
        <v>542</v>
      </c>
      <c r="E26" s="1">
        <v>359</v>
      </c>
      <c r="F26" s="1">
        <v>183</v>
      </c>
      <c r="G26" s="1">
        <v>2</v>
      </c>
      <c r="H26" s="1"/>
      <c r="I26" s="2"/>
      <c r="J26" s="1"/>
      <c r="K26" s="1"/>
      <c r="L26" s="1"/>
      <c r="M26" s="2"/>
      <c r="N26" s="1"/>
      <c r="O26" s="1"/>
      <c r="P26" s="1"/>
      <c r="Q26" s="2">
        <f t="shared" si="4"/>
        <v>542</v>
      </c>
      <c r="R26" s="2">
        <f t="shared" si="5"/>
        <v>359</v>
      </c>
      <c r="S26" s="2">
        <f t="shared" si="6"/>
        <v>183</v>
      </c>
      <c r="T26" s="2">
        <f t="shared" si="7"/>
        <v>2</v>
      </c>
      <c r="U26" s="13">
        <v>21</v>
      </c>
    </row>
    <row r="27" spans="1:21" ht="15" customHeight="1">
      <c r="A27" s="9" t="s">
        <v>40</v>
      </c>
      <c r="B27" s="9" t="s">
        <v>15</v>
      </c>
      <c r="C27" s="12">
        <v>28665</v>
      </c>
      <c r="D27" s="2">
        <v>541</v>
      </c>
      <c r="E27" s="1">
        <v>364</v>
      </c>
      <c r="F27" s="1">
        <v>177</v>
      </c>
      <c r="G27" s="1">
        <v>8</v>
      </c>
      <c r="H27" s="1"/>
      <c r="I27" s="2"/>
      <c r="J27" s="1"/>
      <c r="K27" s="1"/>
      <c r="L27" s="1"/>
      <c r="M27" s="2"/>
      <c r="N27" s="1"/>
      <c r="O27" s="1"/>
      <c r="P27" s="1"/>
      <c r="Q27" s="2">
        <f t="shared" si="4"/>
        <v>541</v>
      </c>
      <c r="R27" s="2">
        <f t="shared" si="5"/>
        <v>364</v>
      </c>
      <c r="S27" s="2">
        <f t="shared" si="6"/>
        <v>177</v>
      </c>
      <c r="T27" s="2">
        <f t="shared" si="7"/>
        <v>8</v>
      </c>
      <c r="U27" s="13">
        <v>22</v>
      </c>
    </row>
    <row r="28" spans="1:21" ht="15" customHeight="1">
      <c r="A28" s="9" t="s">
        <v>66</v>
      </c>
      <c r="B28" s="9" t="s">
        <v>12</v>
      </c>
      <c r="C28" s="12">
        <v>29252</v>
      </c>
      <c r="D28" s="2">
        <v>540</v>
      </c>
      <c r="E28" s="1">
        <v>377</v>
      </c>
      <c r="F28" s="1">
        <v>163</v>
      </c>
      <c r="G28" s="1">
        <v>6</v>
      </c>
      <c r="H28" s="1"/>
      <c r="I28" s="2"/>
      <c r="J28" s="1"/>
      <c r="K28" s="1"/>
      <c r="L28" s="1"/>
      <c r="M28" s="2"/>
      <c r="N28" s="1"/>
      <c r="O28" s="1"/>
      <c r="P28" s="1"/>
      <c r="Q28" s="2">
        <f t="shared" si="4"/>
        <v>540</v>
      </c>
      <c r="R28" s="2">
        <f t="shared" si="5"/>
        <v>377</v>
      </c>
      <c r="S28" s="2">
        <f t="shared" si="6"/>
        <v>163</v>
      </c>
      <c r="T28" s="2">
        <f t="shared" si="7"/>
        <v>6</v>
      </c>
      <c r="U28" s="13">
        <v>23</v>
      </c>
    </row>
    <row r="29" spans="1:21" ht="15" customHeight="1">
      <c r="A29" s="9" t="s">
        <v>25</v>
      </c>
      <c r="B29" s="9" t="s">
        <v>12</v>
      </c>
      <c r="C29" s="12">
        <v>33939</v>
      </c>
      <c r="D29" s="2">
        <v>539</v>
      </c>
      <c r="E29" s="1">
        <v>372</v>
      </c>
      <c r="F29" s="1">
        <v>167</v>
      </c>
      <c r="G29" s="1">
        <v>6</v>
      </c>
      <c r="H29" s="1"/>
      <c r="I29" s="2"/>
      <c r="J29" s="1"/>
      <c r="K29" s="1"/>
      <c r="L29" s="1"/>
      <c r="M29" s="2"/>
      <c r="N29" s="1"/>
      <c r="O29" s="1"/>
      <c r="P29" s="1"/>
      <c r="Q29" s="2">
        <f t="shared" si="4"/>
        <v>539</v>
      </c>
      <c r="R29" s="2">
        <f t="shared" si="5"/>
        <v>372</v>
      </c>
      <c r="S29" s="2">
        <f t="shared" si="6"/>
        <v>167</v>
      </c>
      <c r="T29" s="2">
        <f t="shared" si="7"/>
        <v>6</v>
      </c>
      <c r="U29" s="13">
        <v>24</v>
      </c>
    </row>
    <row r="30" spans="1:21" ht="15" customHeight="1">
      <c r="A30" s="9" t="s">
        <v>64</v>
      </c>
      <c r="B30" s="9" t="s">
        <v>28</v>
      </c>
      <c r="C30" s="10">
        <v>31229</v>
      </c>
      <c r="D30" s="2">
        <v>537</v>
      </c>
      <c r="E30" s="1">
        <v>342</v>
      </c>
      <c r="F30" s="1">
        <v>195</v>
      </c>
      <c r="G30" s="1">
        <v>5</v>
      </c>
      <c r="H30" s="1"/>
      <c r="I30" s="2"/>
      <c r="J30" s="1"/>
      <c r="K30" s="1"/>
      <c r="L30" s="1"/>
      <c r="M30" s="2"/>
      <c r="N30" s="1"/>
      <c r="O30" s="1"/>
      <c r="P30" s="1"/>
      <c r="Q30" s="2">
        <f t="shared" si="4"/>
        <v>537</v>
      </c>
      <c r="R30" s="2">
        <f t="shared" si="5"/>
        <v>342</v>
      </c>
      <c r="S30" s="2">
        <f t="shared" si="6"/>
        <v>195</v>
      </c>
      <c r="T30" s="2">
        <f t="shared" si="7"/>
        <v>5</v>
      </c>
      <c r="U30" s="13">
        <v>25</v>
      </c>
    </row>
    <row r="31" spans="1:21" ht="15" customHeight="1">
      <c r="A31" s="9" t="s">
        <v>62</v>
      </c>
      <c r="B31" s="9" t="s">
        <v>63</v>
      </c>
      <c r="C31" s="10">
        <v>27942</v>
      </c>
      <c r="D31" s="2">
        <v>531</v>
      </c>
      <c r="E31" s="1">
        <v>362</v>
      </c>
      <c r="F31" s="1">
        <v>169</v>
      </c>
      <c r="G31" s="1">
        <v>10</v>
      </c>
      <c r="H31" s="1"/>
      <c r="I31" s="2"/>
      <c r="J31" s="1"/>
      <c r="K31" s="1"/>
      <c r="L31" s="1"/>
      <c r="M31" s="2"/>
      <c r="N31" s="1"/>
      <c r="O31" s="1"/>
      <c r="P31" s="1"/>
      <c r="Q31" s="2">
        <f t="shared" si="4"/>
        <v>531</v>
      </c>
      <c r="R31" s="2">
        <f t="shared" si="5"/>
        <v>362</v>
      </c>
      <c r="S31" s="2">
        <f t="shared" si="6"/>
        <v>169</v>
      </c>
      <c r="T31" s="2">
        <f t="shared" si="7"/>
        <v>10</v>
      </c>
      <c r="U31" s="13">
        <v>26</v>
      </c>
    </row>
    <row r="32" spans="1:21" ht="15" customHeight="1">
      <c r="A32" s="14" t="s">
        <v>24</v>
      </c>
      <c r="B32" s="14" t="s">
        <v>21</v>
      </c>
      <c r="C32" s="10">
        <v>33478</v>
      </c>
      <c r="D32" s="2">
        <v>528</v>
      </c>
      <c r="E32" s="1">
        <v>352</v>
      </c>
      <c r="F32" s="1">
        <v>176</v>
      </c>
      <c r="G32" s="1">
        <v>8</v>
      </c>
      <c r="H32" s="1"/>
      <c r="I32" s="2"/>
      <c r="J32" s="1"/>
      <c r="K32" s="1"/>
      <c r="L32" s="1"/>
      <c r="M32" s="2"/>
      <c r="N32" s="1"/>
      <c r="O32" s="1"/>
      <c r="P32" s="1"/>
      <c r="Q32" s="2">
        <f t="shared" si="4"/>
        <v>528</v>
      </c>
      <c r="R32" s="2">
        <f t="shared" si="5"/>
        <v>352</v>
      </c>
      <c r="S32" s="2">
        <f t="shared" si="6"/>
        <v>176</v>
      </c>
      <c r="T32" s="2">
        <f t="shared" si="7"/>
        <v>8</v>
      </c>
      <c r="U32" s="13">
        <v>27</v>
      </c>
    </row>
    <row r="33" spans="1:21" ht="15" customHeight="1">
      <c r="A33" s="9" t="s">
        <v>33</v>
      </c>
      <c r="B33" s="9" t="s">
        <v>28</v>
      </c>
      <c r="C33" s="12">
        <v>29983</v>
      </c>
      <c r="D33" s="2">
        <v>523</v>
      </c>
      <c r="E33" s="1">
        <v>367</v>
      </c>
      <c r="F33" s="1">
        <v>156</v>
      </c>
      <c r="G33" s="1">
        <v>13</v>
      </c>
      <c r="H33" s="1"/>
      <c r="I33" s="2"/>
      <c r="J33" s="1"/>
      <c r="K33" s="1"/>
      <c r="L33" s="1"/>
      <c r="M33" s="2"/>
      <c r="N33" s="1"/>
      <c r="O33" s="1"/>
      <c r="P33" s="1"/>
      <c r="Q33" s="2">
        <f t="shared" si="4"/>
        <v>523</v>
      </c>
      <c r="R33" s="2">
        <f t="shared" si="5"/>
        <v>367</v>
      </c>
      <c r="S33" s="2">
        <f t="shared" si="6"/>
        <v>156</v>
      </c>
      <c r="T33" s="2">
        <f t="shared" si="7"/>
        <v>13</v>
      </c>
      <c r="U33" s="13">
        <v>28</v>
      </c>
    </row>
    <row r="34" spans="1:21" ht="15" customHeight="1">
      <c r="A34" s="9" t="s">
        <v>71</v>
      </c>
      <c r="B34" s="9" t="s">
        <v>72</v>
      </c>
      <c r="C34" s="10">
        <v>34366</v>
      </c>
      <c r="D34" s="2">
        <v>522</v>
      </c>
      <c r="E34" s="1">
        <v>366</v>
      </c>
      <c r="F34" s="1">
        <v>156</v>
      </c>
      <c r="G34" s="1">
        <v>9</v>
      </c>
      <c r="H34" s="1"/>
      <c r="I34" s="2"/>
      <c r="J34" s="1"/>
      <c r="K34" s="1"/>
      <c r="L34" s="1"/>
      <c r="M34" s="2"/>
      <c r="N34" s="1"/>
      <c r="O34" s="1"/>
      <c r="P34" s="1"/>
      <c r="Q34" s="2">
        <f t="shared" si="4"/>
        <v>522</v>
      </c>
      <c r="R34" s="2">
        <f t="shared" si="5"/>
        <v>366</v>
      </c>
      <c r="S34" s="2">
        <f t="shared" si="6"/>
        <v>156</v>
      </c>
      <c r="T34" s="2">
        <f t="shared" si="7"/>
        <v>9</v>
      </c>
      <c r="U34" s="13">
        <v>29</v>
      </c>
    </row>
    <row r="35" spans="1:21" ht="15" customHeight="1">
      <c r="A35" s="9" t="s">
        <v>42</v>
      </c>
      <c r="B35" s="9" t="s">
        <v>28</v>
      </c>
      <c r="C35" s="12">
        <v>28416</v>
      </c>
      <c r="D35" s="2">
        <v>513</v>
      </c>
      <c r="E35" s="1">
        <v>373</v>
      </c>
      <c r="F35" s="1">
        <v>140</v>
      </c>
      <c r="G35" s="1">
        <v>8</v>
      </c>
      <c r="H35" s="1"/>
      <c r="I35" s="2"/>
      <c r="J35" s="1"/>
      <c r="K35" s="1"/>
      <c r="L35" s="1"/>
      <c r="M35" s="2"/>
      <c r="N35" s="1"/>
      <c r="O35" s="1"/>
      <c r="P35" s="1"/>
      <c r="Q35" s="2">
        <f t="shared" si="4"/>
        <v>513</v>
      </c>
      <c r="R35" s="2">
        <f t="shared" si="5"/>
        <v>373</v>
      </c>
      <c r="S35" s="2">
        <f t="shared" si="6"/>
        <v>140</v>
      </c>
      <c r="T35" s="2">
        <f t="shared" si="7"/>
        <v>8</v>
      </c>
      <c r="U35" s="13">
        <v>30</v>
      </c>
    </row>
    <row r="36" spans="1:21" ht="15" customHeight="1">
      <c r="A36" s="9" t="s">
        <v>54</v>
      </c>
      <c r="B36" s="9" t="s">
        <v>15</v>
      </c>
      <c r="C36" s="12">
        <v>29526</v>
      </c>
      <c r="D36" s="2">
        <v>512</v>
      </c>
      <c r="E36" s="1">
        <v>353</v>
      </c>
      <c r="F36" s="1">
        <v>159</v>
      </c>
      <c r="G36" s="1">
        <v>7</v>
      </c>
      <c r="H36" s="1"/>
      <c r="I36" s="2"/>
      <c r="J36" s="1"/>
      <c r="K36" s="1"/>
      <c r="L36" s="1"/>
      <c r="M36" s="2"/>
      <c r="N36" s="1"/>
      <c r="O36" s="1"/>
      <c r="P36" s="1"/>
      <c r="Q36" s="2">
        <f t="shared" si="4"/>
        <v>512</v>
      </c>
      <c r="R36" s="2">
        <f t="shared" si="5"/>
        <v>353</v>
      </c>
      <c r="S36" s="2">
        <f t="shared" si="6"/>
        <v>159</v>
      </c>
      <c r="T36" s="2">
        <f t="shared" si="7"/>
        <v>7</v>
      </c>
      <c r="U36" s="13">
        <v>31</v>
      </c>
    </row>
    <row r="37" spans="1:21" ht="15" customHeight="1">
      <c r="A37" s="14" t="s">
        <v>50</v>
      </c>
      <c r="B37" s="14" t="s">
        <v>30</v>
      </c>
      <c r="C37" s="10">
        <v>33992</v>
      </c>
      <c r="D37" s="2">
        <v>507</v>
      </c>
      <c r="E37" s="1">
        <v>328</v>
      </c>
      <c r="F37" s="1">
        <v>179</v>
      </c>
      <c r="G37" s="1">
        <v>11</v>
      </c>
      <c r="H37" s="1"/>
      <c r="I37" s="2"/>
      <c r="J37" s="1"/>
      <c r="K37" s="1"/>
      <c r="L37" s="1"/>
      <c r="M37" s="2"/>
      <c r="N37" s="1"/>
      <c r="O37" s="1"/>
      <c r="P37" s="1"/>
      <c r="Q37" s="2">
        <f t="shared" si="4"/>
        <v>507</v>
      </c>
      <c r="R37" s="2">
        <f t="shared" si="5"/>
        <v>328</v>
      </c>
      <c r="S37" s="2">
        <f t="shared" si="6"/>
        <v>179</v>
      </c>
      <c r="T37" s="2">
        <f t="shared" si="7"/>
        <v>11</v>
      </c>
      <c r="U37" s="13">
        <v>32</v>
      </c>
    </row>
    <row r="38" spans="1:21" ht="15" customHeight="1">
      <c r="A38" s="14" t="s">
        <v>39</v>
      </c>
      <c r="B38" s="14" t="s">
        <v>21</v>
      </c>
      <c r="C38" s="10">
        <v>24659</v>
      </c>
      <c r="D38" s="2">
        <v>503</v>
      </c>
      <c r="E38" s="1">
        <v>336</v>
      </c>
      <c r="F38" s="1">
        <v>167</v>
      </c>
      <c r="G38" s="1">
        <v>4</v>
      </c>
      <c r="H38" s="1"/>
      <c r="I38" s="2"/>
      <c r="J38" s="1"/>
      <c r="K38" s="1"/>
      <c r="L38" s="1"/>
      <c r="M38" s="2"/>
      <c r="N38" s="1"/>
      <c r="O38" s="1"/>
      <c r="P38" s="1"/>
      <c r="Q38" s="2">
        <f t="shared" si="4"/>
        <v>503</v>
      </c>
      <c r="R38" s="2">
        <f t="shared" si="5"/>
        <v>336</v>
      </c>
      <c r="S38" s="2">
        <f t="shared" si="6"/>
        <v>167</v>
      </c>
      <c r="T38" s="2">
        <f t="shared" si="7"/>
        <v>4</v>
      </c>
      <c r="U38" s="13">
        <v>33</v>
      </c>
    </row>
    <row r="39" spans="1:21" ht="15" customHeight="1">
      <c r="A39" s="14" t="s">
        <v>58</v>
      </c>
      <c r="B39" s="14" t="s">
        <v>30</v>
      </c>
      <c r="C39" s="10">
        <v>29587</v>
      </c>
      <c r="D39" s="2">
        <v>500</v>
      </c>
      <c r="E39" s="1">
        <v>342</v>
      </c>
      <c r="F39" s="1">
        <v>158</v>
      </c>
      <c r="G39" s="1">
        <v>5</v>
      </c>
      <c r="H39" s="1"/>
      <c r="I39" s="2"/>
      <c r="J39" s="1"/>
      <c r="K39" s="1"/>
      <c r="L39" s="1"/>
      <c r="M39" s="2"/>
      <c r="N39" s="1"/>
      <c r="O39" s="1"/>
      <c r="P39" s="1"/>
      <c r="Q39" s="2">
        <f t="shared" si="4"/>
        <v>500</v>
      </c>
      <c r="R39" s="2">
        <f t="shared" si="5"/>
        <v>342</v>
      </c>
      <c r="S39" s="2">
        <f t="shared" si="6"/>
        <v>158</v>
      </c>
      <c r="T39" s="2">
        <f t="shared" si="7"/>
        <v>5</v>
      </c>
      <c r="U39" s="13">
        <v>34</v>
      </c>
    </row>
    <row r="40" spans="1:21" ht="15" customHeight="1">
      <c r="A40" s="9" t="s">
        <v>67</v>
      </c>
      <c r="B40" s="9" t="s">
        <v>12</v>
      </c>
      <c r="C40" s="12">
        <v>24746</v>
      </c>
      <c r="D40" s="2">
        <v>497</v>
      </c>
      <c r="E40" s="1">
        <v>346</v>
      </c>
      <c r="F40" s="1">
        <v>151</v>
      </c>
      <c r="G40" s="1">
        <v>5</v>
      </c>
      <c r="H40" s="1"/>
      <c r="I40" s="2"/>
      <c r="J40" s="1"/>
      <c r="K40" s="1"/>
      <c r="L40" s="1"/>
      <c r="M40" s="2"/>
      <c r="N40" s="1"/>
      <c r="O40" s="1"/>
      <c r="P40" s="1"/>
      <c r="Q40" s="2">
        <f t="shared" si="4"/>
        <v>497</v>
      </c>
      <c r="R40" s="2">
        <f t="shared" si="5"/>
        <v>346</v>
      </c>
      <c r="S40" s="2">
        <f t="shared" si="6"/>
        <v>151</v>
      </c>
      <c r="T40" s="2">
        <f t="shared" si="7"/>
        <v>5</v>
      </c>
      <c r="U40" s="13">
        <v>35</v>
      </c>
    </row>
    <row r="41" spans="1:21" ht="15" customHeight="1">
      <c r="A41" s="9" t="s">
        <v>41</v>
      </c>
      <c r="B41" s="9" t="s">
        <v>28</v>
      </c>
      <c r="C41" s="12">
        <v>27294</v>
      </c>
      <c r="D41" s="2">
        <v>486</v>
      </c>
      <c r="E41" s="1">
        <v>328</v>
      </c>
      <c r="F41" s="1">
        <v>158</v>
      </c>
      <c r="G41" s="1">
        <v>10</v>
      </c>
      <c r="H41" s="1"/>
      <c r="I41" s="2"/>
      <c r="J41" s="1"/>
      <c r="K41" s="1"/>
      <c r="L41" s="1"/>
      <c r="M41" s="2"/>
      <c r="N41" s="1"/>
      <c r="O41" s="1"/>
      <c r="P41" s="1"/>
      <c r="Q41" s="2">
        <f t="shared" si="4"/>
        <v>486</v>
      </c>
      <c r="R41" s="2">
        <f t="shared" si="5"/>
        <v>328</v>
      </c>
      <c r="S41" s="2">
        <f t="shared" si="6"/>
        <v>158</v>
      </c>
      <c r="T41" s="2">
        <f t="shared" si="7"/>
        <v>10</v>
      </c>
      <c r="U41" s="13">
        <v>36</v>
      </c>
    </row>
    <row r="42" spans="1:21" ht="15" customHeight="1">
      <c r="A42" s="9"/>
      <c r="B42" s="9"/>
      <c r="C42" s="12"/>
      <c r="D42" s="2"/>
      <c r="E42" s="1"/>
      <c r="F42" s="1"/>
      <c r="G42" s="1"/>
      <c r="H42" s="1"/>
      <c r="I42" s="2"/>
      <c r="J42" s="1"/>
      <c r="K42" s="1"/>
      <c r="L42" s="1"/>
      <c r="M42" s="2"/>
      <c r="N42" s="1"/>
      <c r="O42" s="1"/>
      <c r="P42" s="1"/>
      <c r="Q42" s="2">
        <f t="shared" si="4"/>
        <v>0</v>
      </c>
      <c r="R42" s="2">
        <f t="shared" si="5"/>
        <v>0</v>
      </c>
      <c r="S42" s="2">
        <f t="shared" si="6"/>
        <v>0</v>
      </c>
      <c r="T42" s="2">
        <f t="shared" si="7"/>
        <v>0</v>
      </c>
      <c r="U42" s="13">
        <v>37</v>
      </c>
    </row>
    <row r="43" spans="1:21" ht="15" customHeight="1">
      <c r="A43" s="9"/>
      <c r="B43" s="9"/>
      <c r="C43" s="12"/>
      <c r="D43" s="2"/>
      <c r="E43" s="1"/>
      <c r="F43" s="1"/>
      <c r="G43" s="1"/>
      <c r="H43" s="1"/>
      <c r="I43" s="2"/>
      <c r="J43" s="1"/>
      <c r="K43" s="1"/>
      <c r="L43" s="1"/>
      <c r="M43" s="2"/>
      <c r="N43" s="1"/>
      <c r="O43" s="1"/>
      <c r="P43" s="1"/>
      <c r="Q43" s="2">
        <f t="shared" si="4"/>
        <v>0</v>
      </c>
      <c r="R43" s="2">
        <f t="shared" si="5"/>
        <v>0</v>
      </c>
      <c r="S43" s="2">
        <f t="shared" si="6"/>
        <v>0</v>
      </c>
      <c r="T43" s="2">
        <f t="shared" si="7"/>
        <v>0</v>
      </c>
      <c r="U43" s="13">
        <v>38</v>
      </c>
    </row>
    <row r="44" spans="1:21" ht="15" customHeight="1">
      <c r="A44" s="9"/>
      <c r="B44" s="9"/>
      <c r="C44" s="12"/>
      <c r="D44" s="2"/>
      <c r="E44" s="1"/>
      <c r="F44" s="1"/>
      <c r="G44" s="1"/>
      <c r="H44" s="1"/>
      <c r="I44" s="2"/>
      <c r="J44" s="1"/>
      <c r="K44" s="1"/>
      <c r="L44" s="1"/>
      <c r="M44" s="2"/>
      <c r="N44" s="1"/>
      <c r="O44" s="1"/>
      <c r="P44" s="1"/>
      <c r="Q44" s="2">
        <f t="shared" si="4"/>
        <v>0</v>
      </c>
      <c r="R44" s="2">
        <f t="shared" si="5"/>
        <v>0</v>
      </c>
      <c r="S44" s="2">
        <f t="shared" si="6"/>
        <v>0</v>
      </c>
      <c r="T44" s="2">
        <f t="shared" si="7"/>
        <v>0</v>
      </c>
      <c r="U44" s="13">
        <v>39</v>
      </c>
    </row>
    <row r="45" spans="1:21" ht="15" customHeight="1">
      <c r="A45" s="9"/>
      <c r="B45" s="9"/>
      <c r="C45" s="12"/>
      <c r="D45" s="2"/>
      <c r="E45" s="1"/>
      <c r="F45" s="1"/>
      <c r="G45" s="1"/>
      <c r="H45" s="1"/>
      <c r="I45" s="2"/>
      <c r="J45" s="1"/>
      <c r="K45" s="2"/>
      <c r="L45" s="1"/>
      <c r="M45" s="2"/>
      <c r="N45" s="1"/>
      <c r="O45" s="1"/>
      <c r="P45" s="1"/>
      <c r="Q45" s="2">
        <f t="shared" si="4"/>
        <v>0</v>
      </c>
      <c r="R45" s="2">
        <f t="shared" si="5"/>
        <v>0</v>
      </c>
      <c r="S45" s="2">
        <f t="shared" si="6"/>
        <v>0</v>
      </c>
      <c r="T45" s="2">
        <f t="shared" si="7"/>
        <v>0</v>
      </c>
      <c r="U45" s="13">
        <v>40</v>
      </c>
    </row>
    <row r="46" spans="1:21" ht="15" customHeight="1">
      <c r="A46" s="9"/>
      <c r="B46" s="9"/>
      <c r="C46" s="12"/>
      <c r="D46" s="2"/>
      <c r="E46" s="1"/>
      <c r="F46" s="1"/>
      <c r="G46" s="1"/>
      <c r="H46" s="1"/>
      <c r="I46" s="2"/>
      <c r="J46" s="1"/>
      <c r="K46" s="1"/>
      <c r="L46" s="1"/>
      <c r="M46" s="2"/>
      <c r="N46" s="1"/>
      <c r="O46" s="1"/>
      <c r="P46" s="1"/>
      <c r="Q46" s="2">
        <f t="shared" si="4"/>
        <v>0</v>
      </c>
      <c r="R46" s="2">
        <f t="shared" si="5"/>
        <v>0</v>
      </c>
      <c r="S46" s="2">
        <f t="shared" si="6"/>
        <v>0</v>
      </c>
      <c r="T46" s="2">
        <f t="shared" si="7"/>
        <v>0</v>
      </c>
      <c r="U46" s="13">
        <v>41</v>
      </c>
    </row>
    <row r="47" spans="1:21" ht="15" customHeight="1">
      <c r="A47" s="9"/>
      <c r="B47" s="9"/>
      <c r="C47" s="10"/>
      <c r="D47" s="2"/>
      <c r="E47" s="1"/>
      <c r="F47" s="1"/>
      <c r="G47" s="1"/>
      <c r="H47" s="1"/>
      <c r="I47" s="2"/>
      <c r="J47" s="1"/>
      <c r="K47" s="1"/>
      <c r="L47" s="1"/>
      <c r="M47" s="2"/>
      <c r="N47" s="1"/>
      <c r="O47" s="1"/>
      <c r="P47" s="1"/>
      <c r="Q47" s="2">
        <f t="shared" si="4"/>
        <v>0</v>
      </c>
      <c r="R47" s="2">
        <f t="shared" si="5"/>
        <v>0</v>
      </c>
      <c r="S47" s="2">
        <f t="shared" si="6"/>
        <v>0</v>
      </c>
      <c r="T47" s="2">
        <f t="shared" si="7"/>
        <v>0</v>
      </c>
      <c r="U47" s="13">
        <v>42</v>
      </c>
    </row>
    <row r="48" spans="1:21" ht="15" customHeight="1">
      <c r="A48" s="9"/>
      <c r="B48" s="9"/>
      <c r="C48" s="12"/>
      <c r="D48" s="2"/>
      <c r="E48" s="1"/>
      <c r="F48" s="1"/>
      <c r="G48" s="1"/>
      <c r="H48" s="1"/>
      <c r="I48" s="2"/>
      <c r="J48" s="1"/>
      <c r="K48" s="1"/>
      <c r="L48" s="1"/>
      <c r="M48" s="2"/>
      <c r="N48" s="1"/>
      <c r="O48" s="1"/>
      <c r="P48" s="1"/>
      <c r="Q48" s="2">
        <f t="shared" si="4"/>
        <v>0</v>
      </c>
      <c r="R48" s="2">
        <f t="shared" si="5"/>
        <v>0</v>
      </c>
      <c r="S48" s="2">
        <f t="shared" si="6"/>
        <v>0</v>
      </c>
      <c r="T48" s="2">
        <f t="shared" si="7"/>
        <v>0</v>
      </c>
      <c r="U48" s="13">
        <v>43</v>
      </c>
    </row>
    <row r="49" spans="1:21" ht="15" customHeight="1">
      <c r="A49" s="9"/>
      <c r="B49" s="9"/>
      <c r="C49" s="12"/>
      <c r="D49" s="2"/>
      <c r="E49" s="1"/>
      <c r="F49" s="1"/>
      <c r="G49" s="1"/>
      <c r="H49" s="1"/>
      <c r="I49" s="2"/>
      <c r="J49" s="1"/>
      <c r="K49" s="1"/>
      <c r="L49" s="1"/>
      <c r="M49" s="2"/>
      <c r="N49" s="1"/>
      <c r="O49" s="1"/>
      <c r="P49" s="1"/>
      <c r="Q49" s="2">
        <f t="shared" si="4"/>
        <v>0</v>
      </c>
      <c r="R49" s="2">
        <f t="shared" si="5"/>
        <v>0</v>
      </c>
      <c r="S49" s="2">
        <f t="shared" si="6"/>
        <v>0</v>
      </c>
      <c r="T49" s="2">
        <f t="shared" si="7"/>
        <v>0</v>
      </c>
      <c r="U49" s="13">
        <v>44</v>
      </c>
    </row>
    <row r="50" ht="12.75">
      <c r="A50" s="4"/>
    </row>
    <row r="51" ht="12.75">
      <c r="A51" s="4"/>
    </row>
    <row r="52" spans="1:21" ht="21">
      <c r="A52" s="45" t="s">
        <v>151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</sheetData>
  <sheetProtection/>
  <mergeCells count="9">
    <mergeCell ref="A1:U1"/>
    <mergeCell ref="A2:U2"/>
    <mergeCell ref="M4:P4"/>
    <mergeCell ref="Q4:U4"/>
    <mergeCell ref="A52:U52"/>
    <mergeCell ref="A4:A5"/>
    <mergeCell ref="B4:B5"/>
    <mergeCell ref="D4:H4"/>
    <mergeCell ref="I4:L4"/>
  </mergeCells>
  <conditionalFormatting sqref="D6">
    <cfRule type="cellIs" priority="17" dxfId="2" operator="greaterThanOrEqual" stopIfTrue="1">
      <formula>600</formula>
    </cfRule>
    <cfRule type="cellIs" priority="18" dxfId="1" operator="greaterThanOrEqual" stopIfTrue="1">
      <formula>550</formula>
    </cfRule>
    <cfRule type="cellIs" priority="19" dxfId="0" operator="greaterThanOrEqual" stopIfTrue="1">
      <formula>500</formula>
    </cfRule>
    <cfRule type="cellIs" priority="20" dxfId="72" operator="lessThan" stopIfTrue="1">
      <formula>500</formula>
    </cfRule>
  </conditionalFormatting>
  <conditionalFormatting sqref="D7">
    <cfRule type="cellIs" priority="13" dxfId="2" operator="greaterThanOrEqual" stopIfTrue="1">
      <formula>600</formula>
    </cfRule>
    <cfRule type="cellIs" priority="14" dxfId="1" operator="greaterThanOrEqual" stopIfTrue="1">
      <formula>550</formula>
    </cfRule>
    <cfRule type="cellIs" priority="15" dxfId="0" operator="greaterThanOrEqual" stopIfTrue="1">
      <formula>500</formula>
    </cfRule>
    <cfRule type="cellIs" priority="16" dxfId="72" operator="lessThan" stopIfTrue="1">
      <formula>500</formula>
    </cfRule>
  </conditionalFormatting>
  <conditionalFormatting sqref="D8:D49">
    <cfRule type="cellIs" priority="9" dxfId="2" operator="greaterThanOrEqual" stopIfTrue="1">
      <formula>600</formula>
    </cfRule>
    <cfRule type="cellIs" priority="10" dxfId="1" operator="greaterThanOrEqual" stopIfTrue="1">
      <formula>550</formula>
    </cfRule>
    <cfRule type="cellIs" priority="11" dxfId="0" operator="greaterThanOrEqual" stopIfTrue="1">
      <formula>500</formula>
    </cfRule>
    <cfRule type="cellIs" priority="12" dxfId="72" operator="lessThan" stopIfTrue="1">
      <formula>500</formula>
    </cfRule>
  </conditionalFormatting>
  <conditionalFormatting sqref="I6:I49">
    <cfRule type="cellIs" priority="5" dxfId="2" operator="greaterThanOrEqual" stopIfTrue="1">
      <formula>600</formula>
    </cfRule>
    <cfRule type="cellIs" priority="6" dxfId="1" operator="greaterThanOrEqual" stopIfTrue="1">
      <formula>550</formula>
    </cfRule>
    <cfRule type="cellIs" priority="7" dxfId="0" operator="greaterThanOrEqual" stopIfTrue="1">
      <formula>500</formula>
    </cfRule>
    <cfRule type="cellIs" priority="8" dxfId="72" operator="lessThan" stopIfTrue="1">
      <formula>500</formula>
    </cfRule>
  </conditionalFormatting>
  <conditionalFormatting sqref="M6:M49">
    <cfRule type="cellIs" priority="1" dxfId="2" operator="greaterThanOrEqual" stopIfTrue="1">
      <formula>600</formula>
    </cfRule>
    <cfRule type="cellIs" priority="2" dxfId="1" operator="greaterThanOrEqual" stopIfTrue="1">
      <formula>550</formula>
    </cfRule>
    <cfRule type="cellIs" priority="3" dxfId="0" operator="greaterThanOrEqual" stopIfTrue="1">
      <formula>500</formula>
    </cfRule>
    <cfRule type="cellIs" priority="4" dxfId="72" operator="lessThan" stopIfTrue="1">
      <formula>500</formula>
    </cfRule>
  </conditionalFormatting>
  <printOptions horizontalCentered="1" verticalCentered="1"/>
  <pageMargins left="0.1968503937007874" right="0.3937007874015748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U21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21.8515625" style="0" customWidth="1"/>
    <col min="2" max="2" width="14.28125" style="0" customWidth="1"/>
    <col min="3" max="3" width="7.7109375" style="0" customWidth="1"/>
    <col min="4" max="6" width="5.7109375" style="0" customWidth="1"/>
    <col min="7" max="8" width="3.7109375" style="0" customWidth="1"/>
    <col min="9" max="10" width="5.7109375" style="0" customWidth="1"/>
    <col min="11" max="11" width="4.7109375" style="0" customWidth="1"/>
    <col min="12" max="12" width="3.7109375" style="0" customWidth="1"/>
    <col min="13" max="14" width="5.7109375" style="0" customWidth="1"/>
    <col min="15" max="15" width="4.140625" style="0" customWidth="1"/>
    <col min="16" max="16" width="3.7109375" style="0" customWidth="1"/>
    <col min="17" max="17" width="6.7109375" style="3" customWidth="1"/>
    <col min="18" max="18" width="6.8515625" style="3" customWidth="1"/>
    <col min="19" max="19" width="5.7109375" style="3" customWidth="1"/>
    <col min="20" max="20" width="3.7109375" style="3" customWidth="1"/>
    <col min="21" max="21" width="3.7109375" style="0" customWidth="1"/>
  </cols>
  <sheetData>
    <row r="1" spans="1:21" ht="33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4.75" customHeight="1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0.75" customHeight="1"/>
    <row r="4" spans="1:21" ht="15" customHeight="1">
      <c r="A4" s="47" t="s">
        <v>0</v>
      </c>
      <c r="B4" s="47" t="s">
        <v>1</v>
      </c>
      <c r="C4" s="7" t="s">
        <v>9</v>
      </c>
      <c r="D4" s="43" t="s">
        <v>17</v>
      </c>
      <c r="E4" s="43"/>
      <c r="F4" s="43"/>
      <c r="G4" s="43"/>
      <c r="H4" s="43"/>
      <c r="I4" s="43" t="s">
        <v>18</v>
      </c>
      <c r="J4" s="44"/>
      <c r="K4" s="44"/>
      <c r="L4" s="44"/>
      <c r="M4" s="43" t="s">
        <v>4</v>
      </c>
      <c r="N4" s="44"/>
      <c r="O4" s="44"/>
      <c r="P4" s="44"/>
      <c r="Q4" s="43" t="s">
        <v>2</v>
      </c>
      <c r="R4" s="43"/>
      <c r="S4" s="43"/>
      <c r="T4" s="43"/>
      <c r="U4" s="43"/>
    </row>
    <row r="5" spans="1:21" ht="15" customHeight="1">
      <c r="A5" s="48"/>
      <c r="B5" s="48"/>
      <c r="C5" s="7" t="s">
        <v>10</v>
      </c>
      <c r="D5" s="8" t="s">
        <v>8</v>
      </c>
      <c r="E5" s="8" t="s">
        <v>3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3</v>
      </c>
      <c r="K5" s="8" t="s">
        <v>5</v>
      </c>
      <c r="L5" s="8" t="s">
        <v>6</v>
      </c>
      <c r="M5" s="8" t="s">
        <v>8</v>
      </c>
      <c r="N5" s="8" t="s">
        <v>3</v>
      </c>
      <c r="O5" s="8" t="s">
        <v>5</v>
      </c>
      <c r="P5" s="8" t="s">
        <v>6</v>
      </c>
      <c r="Q5" s="8" t="s">
        <v>8</v>
      </c>
      <c r="R5" s="8" t="s">
        <v>3</v>
      </c>
      <c r="S5" s="8" t="s">
        <v>5</v>
      </c>
      <c r="T5" s="8" t="s">
        <v>6</v>
      </c>
      <c r="U5" s="8" t="s">
        <v>7</v>
      </c>
    </row>
    <row r="6" spans="1:21" ht="15" customHeight="1">
      <c r="A6" s="27" t="s">
        <v>47</v>
      </c>
      <c r="B6" s="9" t="s">
        <v>43</v>
      </c>
      <c r="C6" s="12">
        <v>34978</v>
      </c>
      <c r="D6" s="28">
        <v>541</v>
      </c>
      <c r="E6" s="1">
        <v>377</v>
      </c>
      <c r="F6" s="1">
        <v>164</v>
      </c>
      <c r="G6" s="1">
        <v>4</v>
      </c>
      <c r="H6" s="1"/>
      <c r="I6" s="28">
        <v>585</v>
      </c>
      <c r="J6" s="1">
        <v>371</v>
      </c>
      <c r="K6" s="1">
        <v>214</v>
      </c>
      <c r="L6" s="1">
        <v>2</v>
      </c>
      <c r="M6" s="28">
        <v>588</v>
      </c>
      <c r="N6" s="1">
        <v>369</v>
      </c>
      <c r="O6" s="1">
        <v>219</v>
      </c>
      <c r="P6" s="1">
        <v>2</v>
      </c>
      <c r="Q6" s="2">
        <f aca="true" t="shared" si="0" ref="Q6:Q19">D6+I6+M6</f>
        <v>1714</v>
      </c>
      <c r="R6" s="2">
        <f aca="true" t="shared" si="1" ref="R6:R19">E6+J6+N6</f>
        <v>1117</v>
      </c>
      <c r="S6" s="2">
        <f aca="true" t="shared" si="2" ref="S6:S19">F6+K6+O6</f>
        <v>597</v>
      </c>
      <c r="T6" s="2">
        <f aca="true" t="shared" si="3" ref="T6:T19">G6+L6+P6</f>
        <v>8</v>
      </c>
      <c r="U6" s="11">
        <v>1</v>
      </c>
    </row>
    <row r="7" spans="1:21" ht="15" customHeight="1">
      <c r="A7" s="27" t="s">
        <v>70</v>
      </c>
      <c r="B7" s="9" t="s">
        <v>22</v>
      </c>
      <c r="C7" s="12">
        <v>35186</v>
      </c>
      <c r="D7" s="28">
        <v>584</v>
      </c>
      <c r="E7" s="1">
        <v>380</v>
      </c>
      <c r="F7" s="1">
        <v>204</v>
      </c>
      <c r="G7" s="1">
        <v>2</v>
      </c>
      <c r="H7" s="1"/>
      <c r="I7" s="28">
        <v>594</v>
      </c>
      <c r="J7" s="1">
        <v>386</v>
      </c>
      <c r="K7" s="1">
        <v>208</v>
      </c>
      <c r="L7" s="1">
        <v>5</v>
      </c>
      <c r="M7" s="28">
        <v>526</v>
      </c>
      <c r="N7" s="1">
        <v>366</v>
      </c>
      <c r="O7" s="1">
        <v>160</v>
      </c>
      <c r="P7" s="1">
        <v>7</v>
      </c>
      <c r="Q7" s="2">
        <f t="shared" si="0"/>
        <v>1704</v>
      </c>
      <c r="R7" s="2">
        <f t="shared" si="1"/>
        <v>1132</v>
      </c>
      <c r="S7" s="2">
        <f t="shared" si="2"/>
        <v>572</v>
      </c>
      <c r="T7" s="2">
        <f t="shared" si="3"/>
        <v>14</v>
      </c>
      <c r="U7" s="11">
        <v>2</v>
      </c>
    </row>
    <row r="8" spans="1:21" ht="15" customHeight="1">
      <c r="A8" s="27" t="s">
        <v>65</v>
      </c>
      <c r="B8" s="9" t="s">
        <v>28</v>
      </c>
      <c r="C8" s="12">
        <v>35278</v>
      </c>
      <c r="D8" s="28">
        <v>538</v>
      </c>
      <c r="E8" s="1">
        <v>351</v>
      </c>
      <c r="F8" s="1">
        <v>187</v>
      </c>
      <c r="G8" s="1">
        <v>3</v>
      </c>
      <c r="H8" s="1"/>
      <c r="I8" s="28">
        <v>591</v>
      </c>
      <c r="J8" s="1">
        <v>387</v>
      </c>
      <c r="K8" s="1">
        <v>204</v>
      </c>
      <c r="L8" s="1">
        <v>3</v>
      </c>
      <c r="M8" s="28">
        <v>561</v>
      </c>
      <c r="N8" s="1">
        <v>377</v>
      </c>
      <c r="O8" s="1">
        <v>184</v>
      </c>
      <c r="P8" s="1">
        <v>4</v>
      </c>
      <c r="Q8" s="2">
        <f t="shared" si="0"/>
        <v>1690</v>
      </c>
      <c r="R8" s="2">
        <f t="shared" si="1"/>
        <v>1115</v>
      </c>
      <c r="S8" s="2">
        <f t="shared" si="2"/>
        <v>575</v>
      </c>
      <c r="T8" s="2">
        <f t="shared" si="3"/>
        <v>10</v>
      </c>
      <c r="U8" s="11">
        <v>3</v>
      </c>
    </row>
    <row r="9" spans="1:21" ht="15" customHeight="1">
      <c r="A9" s="27" t="s">
        <v>52</v>
      </c>
      <c r="B9" s="9" t="s">
        <v>28</v>
      </c>
      <c r="C9" s="12">
        <v>35796</v>
      </c>
      <c r="D9" s="28">
        <v>598</v>
      </c>
      <c r="E9" s="1">
        <v>392</v>
      </c>
      <c r="F9" s="1">
        <v>206</v>
      </c>
      <c r="G9" s="1">
        <v>2</v>
      </c>
      <c r="H9" s="1"/>
      <c r="I9" s="28">
        <v>562</v>
      </c>
      <c r="J9" s="1">
        <v>361</v>
      </c>
      <c r="K9" s="1">
        <v>201</v>
      </c>
      <c r="L9" s="1">
        <v>3</v>
      </c>
      <c r="M9" s="28">
        <v>522</v>
      </c>
      <c r="N9" s="1">
        <v>366</v>
      </c>
      <c r="O9" s="1">
        <v>156</v>
      </c>
      <c r="P9" s="1">
        <v>9</v>
      </c>
      <c r="Q9" s="2">
        <f t="shared" si="0"/>
        <v>1682</v>
      </c>
      <c r="R9" s="2">
        <f t="shared" si="1"/>
        <v>1119</v>
      </c>
      <c r="S9" s="2">
        <f t="shared" si="2"/>
        <v>563</v>
      </c>
      <c r="T9" s="2">
        <f t="shared" si="3"/>
        <v>14</v>
      </c>
      <c r="U9" s="26">
        <v>4</v>
      </c>
    </row>
    <row r="10" spans="1:21" ht="15" customHeight="1">
      <c r="A10" s="27" t="s">
        <v>60</v>
      </c>
      <c r="B10" s="9" t="s">
        <v>28</v>
      </c>
      <c r="C10" s="12">
        <v>36161</v>
      </c>
      <c r="D10" s="28">
        <v>539</v>
      </c>
      <c r="E10" s="1">
        <v>354</v>
      </c>
      <c r="F10" s="1">
        <v>185</v>
      </c>
      <c r="G10" s="1">
        <v>4</v>
      </c>
      <c r="H10" s="1"/>
      <c r="I10" s="28">
        <v>527</v>
      </c>
      <c r="J10" s="1">
        <v>342</v>
      </c>
      <c r="K10" s="1">
        <v>185</v>
      </c>
      <c r="L10" s="2">
        <v>2</v>
      </c>
      <c r="M10" s="28">
        <v>554</v>
      </c>
      <c r="N10" s="2">
        <v>361</v>
      </c>
      <c r="O10" s="2">
        <v>193</v>
      </c>
      <c r="P10" s="2">
        <v>4</v>
      </c>
      <c r="Q10" s="2">
        <f t="shared" si="0"/>
        <v>1620</v>
      </c>
      <c r="R10" s="2">
        <f t="shared" si="1"/>
        <v>1057</v>
      </c>
      <c r="S10" s="2">
        <f t="shared" si="2"/>
        <v>563</v>
      </c>
      <c r="T10" s="2">
        <f t="shared" si="3"/>
        <v>10</v>
      </c>
      <c r="U10" s="26">
        <v>5</v>
      </c>
    </row>
    <row r="11" spans="1:21" ht="15" customHeight="1">
      <c r="A11" s="27" t="s">
        <v>46</v>
      </c>
      <c r="B11" s="9" t="s">
        <v>29</v>
      </c>
      <c r="C11" s="12">
        <v>35947</v>
      </c>
      <c r="D11" s="28">
        <v>519</v>
      </c>
      <c r="E11" s="1">
        <v>364</v>
      </c>
      <c r="F11" s="1">
        <v>155</v>
      </c>
      <c r="G11" s="1">
        <v>8</v>
      </c>
      <c r="H11" s="1"/>
      <c r="I11" s="28">
        <v>539</v>
      </c>
      <c r="J11" s="1">
        <v>348</v>
      </c>
      <c r="K11" s="1">
        <v>191</v>
      </c>
      <c r="L11" s="1">
        <v>5</v>
      </c>
      <c r="M11" s="28">
        <v>535</v>
      </c>
      <c r="N11" s="1">
        <v>353</v>
      </c>
      <c r="O11" s="1">
        <v>182</v>
      </c>
      <c r="P11" s="1">
        <v>3</v>
      </c>
      <c r="Q11" s="2">
        <f t="shared" si="0"/>
        <v>1593</v>
      </c>
      <c r="R11" s="2">
        <f t="shared" si="1"/>
        <v>1065</v>
      </c>
      <c r="S11" s="2">
        <f t="shared" si="2"/>
        <v>528</v>
      </c>
      <c r="T11" s="2">
        <f t="shared" si="3"/>
        <v>16</v>
      </c>
      <c r="U11" s="26">
        <v>6</v>
      </c>
    </row>
    <row r="12" spans="1:21" ht="15" customHeight="1">
      <c r="A12" s="27" t="s">
        <v>69</v>
      </c>
      <c r="B12" s="9" t="s">
        <v>29</v>
      </c>
      <c r="C12" s="12">
        <v>35612</v>
      </c>
      <c r="D12" s="28">
        <v>519</v>
      </c>
      <c r="E12" s="1">
        <v>361</v>
      </c>
      <c r="F12" s="1">
        <v>158</v>
      </c>
      <c r="G12" s="1">
        <v>8</v>
      </c>
      <c r="H12" s="1"/>
      <c r="I12" s="28">
        <v>504</v>
      </c>
      <c r="J12" s="1">
        <v>351</v>
      </c>
      <c r="K12" s="1">
        <v>153</v>
      </c>
      <c r="L12" s="1">
        <v>14</v>
      </c>
      <c r="M12" s="28">
        <v>534</v>
      </c>
      <c r="N12" s="1">
        <v>372</v>
      </c>
      <c r="O12" s="1">
        <v>162</v>
      </c>
      <c r="P12" s="1">
        <v>6</v>
      </c>
      <c r="Q12" s="2">
        <f t="shared" si="0"/>
        <v>1557</v>
      </c>
      <c r="R12" s="2">
        <f t="shared" si="1"/>
        <v>1084</v>
      </c>
      <c r="S12" s="2">
        <f t="shared" si="2"/>
        <v>473</v>
      </c>
      <c r="T12" s="2">
        <f t="shared" si="3"/>
        <v>28</v>
      </c>
      <c r="U12" s="26">
        <v>7</v>
      </c>
    </row>
    <row r="13" spans="1:21" ht="15" customHeight="1">
      <c r="A13" s="27" t="s">
        <v>49</v>
      </c>
      <c r="B13" s="9" t="s">
        <v>13</v>
      </c>
      <c r="C13" s="12">
        <v>35756</v>
      </c>
      <c r="D13" s="28">
        <v>529</v>
      </c>
      <c r="E13" s="1">
        <v>371</v>
      </c>
      <c r="F13" s="1">
        <v>158</v>
      </c>
      <c r="G13" s="1">
        <v>6</v>
      </c>
      <c r="H13" s="1"/>
      <c r="I13" s="28"/>
      <c r="J13" s="1"/>
      <c r="K13" s="1"/>
      <c r="L13" s="1"/>
      <c r="M13" s="28"/>
      <c r="N13" s="1"/>
      <c r="O13" s="1"/>
      <c r="P13" s="1"/>
      <c r="Q13" s="2">
        <f t="shared" si="0"/>
        <v>529</v>
      </c>
      <c r="R13" s="2">
        <f t="shared" si="1"/>
        <v>371</v>
      </c>
      <c r="S13" s="2">
        <f t="shared" si="2"/>
        <v>158</v>
      </c>
      <c r="T13" s="2">
        <f t="shared" si="3"/>
        <v>6</v>
      </c>
      <c r="U13" s="26">
        <v>8</v>
      </c>
    </row>
    <row r="14" spans="1:21" ht="15" customHeight="1">
      <c r="A14" s="27" t="s">
        <v>45</v>
      </c>
      <c r="B14" s="9" t="s">
        <v>14</v>
      </c>
      <c r="C14" s="12">
        <v>35916</v>
      </c>
      <c r="D14" s="28">
        <v>524</v>
      </c>
      <c r="E14" s="1">
        <v>347</v>
      </c>
      <c r="F14" s="1">
        <v>177</v>
      </c>
      <c r="G14" s="1">
        <v>4</v>
      </c>
      <c r="H14" s="1"/>
      <c r="I14" s="28"/>
      <c r="J14" s="1"/>
      <c r="K14" s="1"/>
      <c r="L14" s="1"/>
      <c r="M14" s="28"/>
      <c r="N14" s="1"/>
      <c r="O14" s="1"/>
      <c r="P14" s="1"/>
      <c r="Q14" s="2">
        <f t="shared" si="0"/>
        <v>524</v>
      </c>
      <c r="R14" s="2">
        <f t="shared" si="1"/>
        <v>347</v>
      </c>
      <c r="S14" s="2">
        <f t="shared" si="2"/>
        <v>177</v>
      </c>
      <c r="T14" s="2">
        <f t="shared" si="3"/>
        <v>4</v>
      </c>
      <c r="U14" s="29">
        <v>9</v>
      </c>
    </row>
    <row r="15" spans="1:21" ht="15" customHeight="1">
      <c r="A15" s="27" t="s">
        <v>73</v>
      </c>
      <c r="B15" s="9" t="s">
        <v>22</v>
      </c>
      <c r="C15" s="12">
        <v>36008</v>
      </c>
      <c r="D15" s="28">
        <v>518</v>
      </c>
      <c r="E15" s="1">
        <v>350</v>
      </c>
      <c r="F15" s="1">
        <v>168</v>
      </c>
      <c r="G15" s="1">
        <v>5</v>
      </c>
      <c r="H15" s="1"/>
      <c r="I15" s="28"/>
      <c r="J15" s="1"/>
      <c r="K15" s="1"/>
      <c r="L15" s="1"/>
      <c r="M15" s="28"/>
      <c r="N15" s="1"/>
      <c r="O15" s="1"/>
      <c r="P15" s="1"/>
      <c r="Q15" s="2">
        <f t="shared" si="0"/>
        <v>518</v>
      </c>
      <c r="R15" s="2">
        <f t="shared" si="1"/>
        <v>350</v>
      </c>
      <c r="S15" s="2">
        <f t="shared" si="2"/>
        <v>168</v>
      </c>
      <c r="T15" s="2">
        <f t="shared" si="3"/>
        <v>5</v>
      </c>
      <c r="U15" s="29">
        <v>10</v>
      </c>
    </row>
    <row r="16" spans="1:21" ht="15" customHeight="1">
      <c r="A16" s="27" t="s">
        <v>48</v>
      </c>
      <c r="B16" s="9" t="s">
        <v>43</v>
      </c>
      <c r="C16" s="12">
        <v>35353</v>
      </c>
      <c r="D16" s="28">
        <v>516</v>
      </c>
      <c r="E16" s="1">
        <v>351</v>
      </c>
      <c r="F16" s="1">
        <v>165</v>
      </c>
      <c r="G16" s="1">
        <v>4</v>
      </c>
      <c r="H16" s="1"/>
      <c r="I16" s="28"/>
      <c r="J16" s="1"/>
      <c r="K16" s="1"/>
      <c r="L16" s="1"/>
      <c r="M16" s="28"/>
      <c r="N16" s="1"/>
      <c r="O16" s="1"/>
      <c r="P16" s="1"/>
      <c r="Q16" s="2">
        <f t="shared" si="0"/>
        <v>516</v>
      </c>
      <c r="R16" s="2">
        <f t="shared" si="1"/>
        <v>351</v>
      </c>
      <c r="S16" s="2">
        <f t="shared" si="2"/>
        <v>165</v>
      </c>
      <c r="T16" s="2">
        <f t="shared" si="3"/>
        <v>4</v>
      </c>
      <c r="U16" s="29">
        <v>11</v>
      </c>
    </row>
    <row r="17" spans="1:21" ht="15" customHeight="1">
      <c r="A17" s="27" t="s">
        <v>77</v>
      </c>
      <c r="B17" s="9" t="s">
        <v>78</v>
      </c>
      <c r="C17" s="12">
        <v>35431</v>
      </c>
      <c r="D17" s="28">
        <v>513</v>
      </c>
      <c r="E17" s="1">
        <v>362</v>
      </c>
      <c r="F17" s="1">
        <v>151</v>
      </c>
      <c r="G17" s="1">
        <v>6</v>
      </c>
      <c r="H17" s="1"/>
      <c r="I17" s="28"/>
      <c r="J17" s="1"/>
      <c r="K17" s="1"/>
      <c r="L17" s="1"/>
      <c r="M17" s="28"/>
      <c r="N17" s="1"/>
      <c r="O17" s="1"/>
      <c r="P17" s="1"/>
      <c r="Q17" s="2">
        <f t="shared" si="0"/>
        <v>513</v>
      </c>
      <c r="R17" s="2">
        <f t="shared" si="1"/>
        <v>362</v>
      </c>
      <c r="S17" s="2">
        <f t="shared" si="2"/>
        <v>151</v>
      </c>
      <c r="T17" s="2">
        <f t="shared" si="3"/>
        <v>6</v>
      </c>
      <c r="U17" s="29">
        <v>12</v>
      </c>
    </row>
    <row r="18" spans="1:21" ht="15" customHeight="1">
      <c r="A18" s="27" t="s">
        <v>23</v>
      </c>
      <c r="B18" s="9" t="s">
        <v>22</v>
      </c>
      <c r="C18" s="12">
        <v>34881</v>
      </c>
      <c r="D18" s="28">
        <v>489</v>
      </c>
      <c r="E18" s="1">
        <v>345</v>
      </c>
      <c r="F18" s="1">
        <v>144</v>
      </c>
      <c r="G18" s="1">
        <v>9</v>
      </c>
      <c r="H18" s="1"/>
      <c r="I18" s="28"/>
      <c r="J18" s="1"/>
      <c r="K18" s="1"/>
      <c r="L18" s="1"/>
      <c r="M18" s="28"/>
      <c r="N18" s="1"/>
      <c r="O18" s="1"/>
      <c r="P18" s="1"/>
      <c r="Q18" s="2">
        <f t="shared" si="0"/>
        <v>489</v>
      </c>
      <c r="R18" s="2">
        <f t="shared" si="1"/>
        <v>345</v>
      </c>
      <c r="S18" s="2">
        <f t="shared" si="2"/>
        <v>144</v>
      </c>
      <c r="T18" s="2">
        <f t="shared" si="3"/>
        <v>9</v>
      </c>
      <c r="U18" s="29">
        <v>13</v>
      </c>
    </row>
    <row r="19" spans="1:21" ht="15" customHeight="1">
      <c r="A19" s="27" t="s">
        <v>61</v>
      </c>
      <c r="B19" s="9" t="s">
        <v>28</v>
      </c>
      <c r="C19" s="12">
        <v>35643</v>
      </c>
      <c r="D19" s="28">
        <v>486</v>
      </c>
      <c r="E19" s="1">
        <v>336</v>
      </c>
      <c r="F19" s="1">
        <v>150</v>
      </c>
      <c r="G19" s="1">
        <v>11</v>
      </c>
      <c r="H19" s="1"/>
      <c r="I19" s="28"/>
      <c r="J19" s="1"/>
      <c r="K19" s="1"/>
      <c r="L19" s="1"/>
      <c r="M19" s="28"/>
      <c r="N19" s="1"/>
      <c r="O19" s="1"/>
      <c r="P19" s="1"/>
      <c r="Q19" s="2">
        <f t="shared" si="0"/>
        <v>486</v>
      </c>
      <c r="R19" s="2">
        <f t="shared" si="1"/>
        <v>336</v>
      </c>
      <c r="S19" s="2">
        <f t="shared" si="2"/>
        <v>150</v>
      </c>
      <c r="T19" s="2">
        <f t="shared" si="3"/>
        <v>11</v>
      </c>
      <c r="U19" s="29">
        <v>14</v>
      </c>
    </row>
    <row r="20" ht="12.75">
      <c r="A20" s="4"/>
    </row>
    <row r="21" spans="1:21" ht="21">
      <c r="A21" s="45" t="s">
        <v>93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</sheetData>
  <sheetProtection/>
  <mergeCells count="9">
    <mergeCell ref="A1:U1"/>
    <mergeCell ref="A2:U2"/>
    <mergeCell ref="M4:P4"/>
    <mergeCell ref="Q4:U4"/>
    <mergeCell ref="A21:U21"/>
    <mergeCell ref="A4:A5"/>
    <mergeCell ref="B4:B5"/>
    <mergeCell ref="D4:H4"/>
    <mergeCell ref="I4:L4"/>
  </mergeCells>
  <conditionalFormatting sqref="D6">
    <cfRule type="cellIs" priority="13" dxfId="2" operator="greaterThanOrEqual" stopIfTrue="1">
      <formula>600</formula>
    </cfRule>
    <cfRule type="cellIs" priority="14" dxfId="1" operator="greaterThanOrEqual" stopIfTrue="1">
      <formula>550</formula>
    </cfRule>
    <cfRule type="cellIs" priority="15" dxfId="0" operator="greaterThanOrEqual" stopIfTrue="1">
      <formula>500</formula>
    </cfRule>
    <cfRule type="cellIs" priority="16" dxfId="72" operator="lessThan" stopIfTrue="1">
      <formula>500</formula>
    </cfRule>
  </conditionalFormatting>
  <conditionalFormatting sqref="D7:D19">
    <cfRule type="cellIs" priority="9" dxfId="2" operator="greaterThanOrEqual" stopIfTrue="1">
      <formula>600</formula>
    </cfRule>
    <cfRule type="cellIs" priority="10" dxfId="1" operator="greaterThanOrEqual" stopIfTrue="1">
      <formula>550</formula>
    </cfRule>
    <cfRule type="cellIs" priority="11" dxfId="0" operator="greaterThanOrEqual" stopIfTrue="1">
      <formula>500</formula>
    </cfRule>
    <cfRule type="cellIs" priority="12" dxfId="72" operator="lessThan" stopIfTrue="1">
      <formula>500</formula>
    </cfRule>
  </conditionalFormatting>
  <conditionalFormatting sqref="I6:I19">
    <cfRule type="cellIs" priority="5" dxfId="2" operator="greaterThanOrEqual" stopIfTrue="1">
      <formula>600</formula>
    </cfRule>
    <cfRule type="cellIs" priority="6" dxfId="1" operator="greaterThanOrEqual" stopIfTrue="1">
      <formula>550</formula>
    </cfRule>
    <cfRule type="cellIs" priority="7" dxfId="0" operator="greaterThanOrEqual" stopIfTrue="1">
      <formula>500</formula>
    </cfRule>
    <cfRule type="cellIs" priority="8" dxfId="72" operator="lessThan" stopIfTrue="1">
      <formula>500</formula>
    </cfRule>
  </conditionalFormatting>
  <conditionalFormatting sqref="M6:M19">
    <cfRule type="cellIs" priority="1" dxfId="2" operator="greaterThanOrEqual" stopIfTrue="1">
      <formula>600</formula>
    </cfRule>
    <cfRule type="cellIs" priority="2" dxfId="1" operator="greaterThanOrEqual" stopIfTrue="1">
      <formula>550</formula>
    </cfRule>
    <cfRule type="cellIs" priority="3" dxfId="0" operator="greaterThanOrEqual" stopIfTrue="1">
      <formula>500</formula>
    </cfRule>
    <cfRule type="cellIs" priority="4" dxfId="72" operator="lessThan" stopIfTrue="1">
      <formula>500</formula>
    </cfRule>
  </conditionalFormatting>
  <printOptions horizontalCentered="1" verticalCentered="1"/>
  <pageMargins left="0.1968503937007874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U60"/>
  <sheetViews>
    <sheetView zoomScalePageLayoutView="0" workbookViewId="0" topLeftCell="A1">
      <selection activeCell="T30" sqref="T30"/>
    </sheetView>
  </sheetViews>
  <sheetFormatPr defaultColWidth="11.421875" defaultRowHeight="12.75"/>
  <cols>
    <col min="1" max="1" width="22.57421875" style="20" customWidth="1"/>
    <col min="2" max="2" width="21.28125" style="20" customWidth="1"/>
    <col min="3" max="3" width="7.421875" style="20" bestFit="1" customWidth="1"/>
    <col min="4" max="4" width="5.7109375" style="20" bestFit="1" customWidth="1"/>
    <col min="5" max="5" width="4.7109375" style="20" bestFit="1" customWidth="1"/>
    <col min="6" max="6" width="5.00390625" style="20" bestFit="1" customWidth="1"/>
    <col min="7" max="7" width="3.00390625" style="20" bestFit="1" customWidth="1"/>
    <col min="8" max="8" width="3.57421875" style="20" bestFit="1" customWidth="1"/>
    <col min="9" max="9" width="5.7109375" style="20" bestFit="1" customWidth="1"/>
    <col min="10" max="10" width="4.7109375" style="20" bestFit="1" customWidth="1"/>
    <col min="11" max="11" width="5.00390625" style="20" bestFit="1" customWidth="1"/>
    <col min="12" max="12" width="3.00390625" style="20" bestFit="1" customWidth="1"/>
    <col min="13" max="13" width="5.7109375" style="20" bestFit="1" customWidth="1"/>
    <col min="14" max="14" width="4.7109375" style="20" bestFit="1" customWidth="1"/>
    <col min="15" max="15" width="5.00390625" style="20" bestFit="1" customWidth="1"/>
    <col min="16" max="16" width="3.00390625" style="20" bestFit="1" customWidth="1"/>
    <col min="17" max="17" width="3.57421875" style="20" bestFit="1" customWidth="1"/>
    <col min="18" max="16384" width="11.421875" style="20" customWidth="1"/>
  </cols>
  <sheetData>
    <row r="1" spans="1:21" ht="33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35"/>
      <c r="S1" s="35"/>
      <c r="T1" s="35"/>
      <c r="U1" s="35"/>
    </row>
    <row r="2" spans="1:17" ht="30">
      <c r="A2" s="42" t="s">
        <v>85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7.25">
      <c r="A4" s="47" t="s">
        <v>0</v>
      </c>
      <c r="B4" s="47" t="s">
        <v>1</v>
      </c>
      <c r="C4" s="57" t="s">
        <v>86</v>
      </c>
      <c r="D4" s="43" t="s">
        <v>87</v>
      </c>
      <c r="E4" s="43"/>
      <c r="F4" s="43"/>
      <c r="G4" s="43"/>
      <c r="H4" s="43"/>
      <c r="I4" s="43" t="s">
        <v>4</v>
      </c>
      <c r="J4" s="43"/>
      <c r="K4" s="43"/>
      <c r="L4" s="43"/>
      <c r="M4" s="43" t="s">
        <v>2</v>
      </c>
      <c r="N4" s="43"/>
      <c r="O4" s="43"/>
      <c r="P4" s="43"/>
      <c r="Q4" s="43"/>
    </row>
    <row r="5" spans="1:17" ht="13.5">
      <c r="A5" s="56"/>
      <c r="B5" s="56"/>
      <c r="C5" s="58"/>
      <c r="D5" s="8" t="s">
        <v>8</v>
      </c>
      <c r="E5" s="8" t="s">
        <v>3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3</v>
      </c>
      <c r="K5" s="8" t="s">
        <v>5</v>
      </c>
      <c r="L5" s="8" t="s">
        <v>6</v>
      </c>
      <c r="M5" s="8" t="s">
        <v>8</v>
      </c>
      <c r="N5" s="8" t="s">
        <v>3</v>
      </c>
      <c r="O5" s="8" t="s">
        <v>5</v>
      </c>
      <c r="P5" s="8" t="s">
        <v>6</v>
      </c>
      <c r="Q5" s="8" t="s">
        <v>7</v>
      </c>
    </row>
    <row r="6" spans="1:18" ht="12.75">
      <c r="A6" s="9" t="s">
        <v>130</v>
      </c>
      <c r="B6" s="9" t="s">
        <v>126</v>
      </c>
      <c r="C6" s="18">
        <v>24259</v>
      </c>
      <c r="D6" s="1">
        <v>544</v>
      </c>
      <c r="E6" s="1">
        <v>366</v>
      </c>
      <c r="F6" s="1">
        <v>178</v>
      </c>
      <c r="G6" s="1">
        <v>7</v>
      </c>
      <c r="H6" s="1"/>
      <c r="I6" s="1">
        <v>583</v>
      </c>
      <c r="J6" s="1">
        <v>388</v>
      </c>
      <c r="K6" s="1">
        <v>195</v>
      </c>
      <c r="L6" s="1">
        <v>4</v>
      </c>
      <c r="M6" s="1">
        <f aca="true" t="shared" si="0" ref="M6:P13">D6+I6</f>
        <v>1127</v>
      </c>
      <c r="N6" s="1">
        <f t="shared" si="0"/>
        <v>754</v>
      </c>
      <c r="O6" s="1">
        <f t="shared" si="0"/>
        <v>373</v>
      </c>
      <c r="P6" s="1">
        <f t="shared" si="0"/>
        <v>11</v>
      </c>
      <c r="Q6" s="26">
        <v>1</v>
      </c>
      <c r="R6" s="23"/>
    </row>
    <row r="7" spans="1:18" ht="12.75">
      <c r="A7" s="9" t="s">
        <v>135</v>
      </c>
      <c r="B7" s="9" t="s">
        <v>136</v>
      </c>
      <c r="C7" s="18">
        <v>24167</v>
      </c>
      <c r="D7" s="1">
        <v>563</v>
      </c>
      <c r="E7" s="1">
        <v>361</v>
      </c>
      <c r="F7" s="1">
        <v>202</v>
      </c>
      <c r="G7" s="1">
        <v>3</v>
      </c>
      <c r="H7" s="1"/>
      <c r="I7" s="1">
        <v>562</v>
      </c>
      <c r="J7" s="1">
        <v>367</v>
      </c>
      <c r="K7" s="1">
        <v>195</v>
      </c>
      <c r="L7" s="1">
        <v>3</v>
      </c>
      <c r="M7" s="1">
        <f t="shared" si="0"/>
        <v>1125</v>
      </c>
      <c r="N7" s="1">
        <f t="shared" si="0"/>
        <v>728</v>
      </c>
      <c r="O7" s="1">
        <f t="shared" si="0"/>
        <v>397</v>
      </c>
      <c r="P7" s="1">
        <f t="shared" si="0"/>
        <v>6</v>
      </c>
      <c r="Q7" s="26">
        <v>2</v>
      </c>
      <c r="R7" s="23"/>
    </row>
    <row r="8" spans="1:18" ht="12.75">
      <c r="A8" s="9" t="s">
        <v>149</v>
      </c>
      <c r="B8" s="9" t="s">
        <v>29</v>
      </c>
      <c r="C8" s="18">
        <v>24959</v>
      </c>
      <c r="D8" s="1">
        <v>548</v>
      </c>
      <c r="E8" s="1">
        <v>364</v>
      </c>
      <c r="F8" s="1">
        <v>184</v>
      </c>
      <c r="G8" s="1">
        <v>1</v>
      </c>
      <c r="H8" s="1"/>
      <c r="I8" s="1">
        <v>577</v>
      </c>
      <c r="J8" s="1">
        <v>390</v>
      </c>
      <c r="K8" s="1">
        <v>187</v>
      </c>
      <c r="L8" s="1">
        <v>2</v>
      </c>
      <c r="M8" s="1">
        <f t="shared" si="0"/>
        <v>1125</v>
      </c>
      <c r="N8" s="1">
        <f t="shared" si="0"/>
        <v>754</v>
      </c>
      <c r="O8" s="1">
        <f t="shared" si="0"/>
        <v>371</v>
      </c>
      <c r="P8" s="1">
        <f t="shared" si="0"/>
        <v>3</v>
      </c>
      <c r="Q8" s="26">
        <v>3</v>
      </c>
      <c r="R8" s="23"/>
    </row>
    <row r="9" spans="1:18" ht="12.75">
      <c r="A9" s="9" t="s">
        <v>150</v>
      </c>
      <c r="B9" s="9" t="s">
        <v>13</v>
      </c>
      <c r="C9" s="18">
        <v>23590</v>
      </c>
      <c r="D9" s="1">
        <v>545</v>
      </c>
      <c r="E9" s="1">
        <v>371</v>
      </c>
      <c r="F9" s="1">
        <v>174</v>
      </c>
      <c r="G9" s="1">
        <v>3</v>
      </c>
      <c r="H9" s="1"/>
      <c r="I9" s="1">
        <v>532</v>
      </c>
      <c r="J9" s="1">
        <v>360</v>
      </c>
      <c r="K9" s="1">
        <v>172</v>
      </c>
      <c r="L9" s="1">
        <v>4</v>
      </c>
      <c r="M9" s="1">
        <f t="shared" si="0"/>
        <v>1077</v>
      </c>
      <c r="N9" s="1">
        <f t="shared" si="0"/>
        <v>731</v>
      </c>
      <c r="O9" s="1">
        <f t="shared" si="0"/>
        <v>346</v>
      </c>
      <c r="P9" s="1">
        <f t="shared" si="0"/>
        <v>7</v>
      </c>
      <c r="Q9" s="26">
        <v>4</v>
      </c>
      <c r="R9" s="23"/>
    </row>
    <row r="10" spans="1:18" ht="12.75">
      <c r="A10" s="9" t="s">
        <v>137</v>
      </c>
      <c r="B10" s="9" t="s">
        <v>21</v>
      </c>
      <c r="C10" s="18">
        <v>24654</v>
      </c>
      <c r="D10" s="1">
        <v>513</v>
      </c>
      <c r="E10" s="1">
        <v>342</v>
      </c>
      <c r="F10" s="1">
        <v>171</v>
      </c>
      <c r="G10" s="1">
        <v>4</v>
      </c>
      <c r="H10" s="1"/>
      <c r="I10" s="1"/>
      <c r="J10" s="1"/>
      <c r="K10" s="1"/>
      <c r="L10" s="1"/>
      <c r="M10" s="1">
        <f t="shared" si="0"/>
        <v>513</v>
      </c>
      <c r="N10" s="1">
        <f t="shared" si="0"/>
        <v>342</v>
      </c>
      <c r="O10" s="1">
        <f t="shared" si="0"/>
        <v>171</v>
      </c>
      <c r="P10" s="1">
        <f t="shared" si="0"/>
        <v>4</v>
      </c>
      <c r="Q10" s="26">
        <v>5</v>
      </c>
      <c r="R10" s="23"/>
    </row>
    <row r="11" spans="1:18" ht="12.75">
      <c r="A11" s="9" t="s">
        <v>134</v>
      </c>
      <c r="B11" s="9" t="s">
        <v>75</v>
      </c>
      <c r="C11" s="18">
        <v>21671</v>
      </c>
      <c r="D11" s="1">
        <v>513</v>
      </c>
      <c r="E11" s="1">
        <v>367</v>
      </c>
      <c r="F11" s="1">
        <v>146</v>
      </c>
      <c r="G11" s="1">
        <v>12</v>
      </c>
      <c r="H11" s="1"/>
      <c r="I11" s="1"/>
      <c r="J11" s="1"/>
      <c r="K11" s="1"/>
      <c r="L11" s="1"/>
      <c r="M11" s="1">
        <f t="shared" si="0"/>
        <v>513</v>
      </c>
      <c r="N11" s="1">
        <f t="shared" si="0"/>
        <v>367</v>
      </c>
      <c r="O11" s="1">
        <f t="shared" si="0"/>
        <v>146</v>
      </c>
      <c r="P11" s="1">
        <f t="shared" si="0"/>
        <v>12</v>
      </c>
      <c r="Q11" s="26">
        <v>6</v>
      </c>
      <c r="R11" s="23"/>
    </row>
    <row r="12" spans="1:18" ht="12.75">
      <c r="A12" s="9" t="s">
        <v>122</v>
      </c>
      <c r="B12" s="9" t="s">
        <v>13</v>
      </c>
      <c r="C12" s="18">
        <v>23163</v>
      </c>
      <c r="D12" s="1">
        <v>467</v>
      </c>
      <c r="E12" s="1">
        <v>338</v>
      </c>
      <c r="F12" s="1">
        <v>129</v>
      </c>
      <c r="G12" s="1">
        <v>16</v>
      </c>
      <c r="H12" s="1"/>
      <c r="I12" s="1"/>
      <c r="J12" s="1"/>
      <c r="K12" s="1"/>
      <c r="L12" s="1"/>
      <c r="M12" s="1">
        <f t="shared" si="0"/>
        <v>467</v>
      </c>
      <c r="N12" s="1">
        <f t="shared" si="0"/>
        <v>338</v>
      </c>
      <c r="O12" s="1">
        <f t="shared" si="0"/>
        <v>129</v>
      </c>
      <c r="P12" s="1">
        <f t="shared" si="0"/>
        <v>16</v>
      </c>
      <c r="Q12" s="26">
        <v>7</v>
      </c>
      <c r="R12" s="23"/>
    </row>
    <row r="13" spans="1:18" ht="12.75">
      <c r="A13" s="9"/>
      <c r="B13" s="9"/>
      <c r="C13" s="18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26">
        <v>8</v>
      </c>
      <c r="R13" s="23"/>
    </row>
    <row r="14" spans="1:18" ht="12.75">
      <c r="A14" s="9"/>
      <c r="B14" s="9"/>
      <c r="C14" s="18"/>
      <c r="D14" s="1"/>
      <c r="E14" s="1"/>
      <c r="F14" s="1"/>
      <c r="G14" s="1"/>
      <c r="H14" s="1"/>
      <c r="I14" s="1"/>
      <c r="J14" s="1"/>
      <c r="K14" s="1"/>
      <c r="L14" s="1"/>
      <c r="M14" s="1">
        <f aca="true" t="shared" si="1" ref="M14:M26">D14+I14</f>
        <v>0</v>
      </c>
      <c r="N14" s="1">
        <f aca="true" t="shared" si="2" ref="N14:N26">E14+J14</f>
        <v>0</v>
      </c>
      <c r="O14" s="1">
        <f aca="true" t="shared" si="3" ref="O14:O26">F14+K14</f>
        <v>0</v>
      </c>
      <c r="P14" s="1">
        <f aca="true" t="shared" si="4" ref="P14:P26">G14+L14</f>
        <v>0</v>
      </c>
      <c r="Q14" s="26">
        <v>9</v>
      </c>
      <c r="R14" s="23"/>
    </row>
    <row r="15" spans="1:18" ht="12.75">
      <c r="A15" s="9"/>
      <c r="B15" s="9"/>
      <c r="C15" s="18"/>
      <c r="D15" s="1"/>
      <c r="E15" s="1"/>
      <c r="F15" s="1"/>
      <c r="G15" s="1"/>
      <c r="H15" s="1"/>
      <c r="I15" s="1"/>
      <c r="J15" s="1"/>
      <c r="K15" s="1"/>
      <c r="L15" s="1"/>
      <c r="M15" s="1">
        <f t="shared" si="1"/>
        <v>0</v>
      </c>
      <c r="N15" s="1">
        <f t="shared" si="2"/>
        <v>0</v>
      </c>
      <c r="O15" s="1">
        <f t="shared" si="3"/>
        <v>0</v>
      </c>
      <c r="P15" s="1">
        <f t="shared" si="4"/>
        <v>0</v>
      </c>
      <c r="Q15" s="26">
        <v>10</v>
      </c>
      <c r="R15" s="23"/>
    </row>
    <row r="16" spans="1:18" ht="12.75">
      <c r="A16" s="9"/>
      <c r="B16" s="9"/>
      <c r="C16" s="18"/>
      <c r="D16" s="1"/>
      <c r="E16" s="1"/>
      <c r="F16" s="1"/>
      <c r="G16" s="1"/>
      <c r="H16" s="1"/>
      <c r="I16" s="1"/>
      <c r="J16" s="1"/>
      <c r="K16" s="1"/>
      <c r="L16" s="1"/>
      <c r="M16" s="1">
        <f t="shared" si="1"/>
        <v>0</v>
      </c>
      <c r="N16" s="1">
        <f t="shared" si="2"/>
        <v>0</v>
      </c>
      <c r="O16" s="1">
        <f t="shared" si="3"/>
        <v>0</v>
      </c>
      <c r="P16" s="1">
        <f t="shared" si="4"/>
        <v>0</v>
      </c>
      <c r="Q16" s="26">
        <v>11</v>
      </c>
      <c r="R16" s="23"/>
    </row>
    <row r="17" spans="1:18" ht="12.75">
      <c r="A17" s="9"/>
      <c r="B17" s="9"/>
      <c r="C17" s="18"/>
      <c r="D17" s="1"/>
      <c r="E17" s="1"/>
      <c r="F17" s="1"/>
      <c r="G17" s="1"/>
      <c r="H17" s="1"/>
      <c r="I17" s="1"/>
      <c r="J17" s="1"/>
      <c r="K17" s="1"/>
      <c r="L17" s="1"/>
      <c r="M17" s="1">
        <f t="shared" si="1"/>
        <v>0</v>
      </c>
      <c r="N17" s="1">
        <f t="shared" si="2"/>
        <v>0</v>
      </c>
      <c r="O17" s="1">
        <f t="shared" si="3"/>
        <v>0</v>
      </c>
      <c r="P17" s="1">
        <f t="shared" si="4"/>
        <v>0</v>
      </c>
      <c r="Q17" s="26">
        <v>12</v>
      </c>
      <c r="R17" s="23"/>
    </row>
    <row r="18" spans="1:17" ht="12.75">
      <c r="A18" s="9"/>
      <c r="B18" s="9"/>
      <c r="C18" s="18"/>
      <c r="D18" s="1"/>
      <c r="E18" s="1"/>
      <c r="F18" s="1"/>
      <c r="G18" s="1"/>
      <c r="H18" s="1"/>
      <c r="I18" s="1"/>
      <c r="J18" s="1"/>
      <c r="K18" s="1"/>
      <c r="L18" s="1"/>
      <c r="M18" s="1">
        <f t="shared" si="1"/>
        <v>0</v>
      </c>
      <c r="N18" s="1">
        <f t="shared" si="2"/>
        <v>0</v>
      </c>
      <c r="O18" s="1">
        <f t="shared" si="3"/>
        <v>0</v>
      </c>
      <c r="P18" s="1">
        <f t="shared" si="4"/>
        <v>0</v>
      </c>
      <c r="Q18" s="26">
        <v>13</v>
      </c>
    </row>
    <row r="19" spans="1:17" ht="12.75">
      <c r="A19" s="9"/>
      <c r="B19" s="9"/>
      <c r="C19" s="18"/>
      <c r="D19" s="1"/>
      <c r="E19" s="1"/>
      <c r="F19" s="1"/>
      <c r="G19" s="1"/>
      <c r="H19" s="1"/>
      <c r="I19" s="1"/>
      <c r="J19" s="1"/>
      <c r="K19" s="1"/>
      <c r="L19" s="1"/>
      <c r="M19" s="1">
        <f t="shared" si="1"/>
        <v>0</v>
      </c>
      <c r="N19" s="1">
        <f t="shared" si="2"/>
        <v>0</v>
      </c>
      <c r="O19" s="1">
        <f t="shared" si="3"/>
        <v>0</v>
      </c>
      <c r="P19" s="1">
        <f t="shared" si="4"/>
        <v>0</v>
      </c>
      <c r="Q19" s="26">
        <v>14</v>
      </c>
    </row>
    <row r="20" spans="1:17" ht="12.75">
      <c r="A20" s="9"/>
      <c r="B20" s="9"/>
      <c r="C20" s="18"/>
      <c r="D20" s="1"/>
      <c r="E20" s="1"/>
      <c r="F20" s="1"/>
      <c r="G20" s="1"/>
      <c r="H20" s="1"/>
      <c r="I20" s="1"/>
      <c r="J20" s="1"/>
      <c r="K20" s="1"/>
      <c r="L20" s="1"/>
      <c r="M20" s="1">
        <f t="shared" si="1"/>
        <v>0</v>
      </c>
      <c r="N20" s="1">
        <f t="shared" si="2"/>
        <v>0</v>
      </c>
      <c r="O20" s="1">
        <f t="shared" si="3"/>
        <v>0</v>
      </c>
      <c r="P20" s="1">
        <f t="shared" si="4"/>
        <v>0</v>
      </c>
      <c r="Q20" s="26">
        <v>15</v>
      </c>
    </row>
    <row r="21" spans="1:17" ht="12.75">
      <c r="A21" s="9"/>
      <c r="B21" s="9"/>
      <c r="C21" s="18"/>
      <c r="D21" s="1"/>
      <c r="E21" s="1"/>
      <c r="F21" s="1"/>
      <c r="G21" s="1"/>
      <c r="H21" s="1"/>
      <c r="I21" s="1"/>
      <c r="J21" s="1"/>
      <c r="K21" s="1"/>
      <c r="L21" s="1"/>
      <c r="M21" s="1">
        <f t="shared" si="1"/>
        <v>0</v>
      </c>
      <c r="N21" s="1">
        <f t="shared" si="2"/>
        <v>0</v>
      </c>
      <c r="O21" s="1">
        <f t="shared" si="3"/>
        <v>0</v>
      </c>
      <c r="P21" s="1">
        <f t="shared" si="4"/>
        <v>0</v>
      </c>
      <c r="Q21" s="26">
        <v>16</v>
      </c>
    </row>
    <row r="22" spans="1:21" ht="12.75">
      <c r="A22" s="9"/>
      <c r="B22" s="9"/>
      <c r="C22" s="18"/>
      <c r="D22" s="1"/>
      <c r="E22" s="1"/>
      <c r="F22" s="1"/>
      <c r="G22" s="1"/>
      <c r="H22" s="1"/>
      <c r="I22" s="1"/>
      <c r="J22" s="1"/>
      <c r="K22" s="1"/>
      <c r="L22" s="1"/>
      <c r="M22" s="1">
        <f t="shared" si="1"/>
        <v>0</v>
      </c>
      <c r="N22" s="1">
        <f t="shared" si="2"/>
        <v>0</v>
      </c>
      <c r="O22" s="1">
        <f t="shared" si="3"/>
        <v>0</v>
      </c>
      <c r="P22" s="1">
        <f t="shared" si="4"/>
        <v>0</v>
      </c>
      <c r="Q22" s="26">
        <v>17</v>
      </c>
      <c r="R22" s="16"/>
      <c r="S22" s="16"/>
      <c r="T22" s="16"/>
      <c r="U22" s="16"/>
    </row>
    <row r="23" spans="1:17" ht="12.75">
      <c r="A23" s="9"/>
      <c r="B23" s="9"/>
      <c r="C23" s="18"/>
      <c r="D23" s="1"/>
      <c r="E23" s="1"/>
      <c r="F23" s="1"/>
      <c r="G23" s="1"/>
      <c r="H23" s="1"/>
      <c r="I23" s="1"/>
      <c r="J23" s="1"/>
      <c r="K23" s="1"/>
      <c r="L23" s="1"/>
      <c r="M23" s="1">
        <f t="shared" si="1"/>
        <v>0</v>
      </c>
      <c r="N23" s="1">
        <f t="shared" si="2"/>
        <v>0</v>
      </c>
      <c r="O23" s="1">
        <f t="shared" si="3"/>
        <v>0</v>
      </c>
      <c r="P23" s="1">
        <f t="shared" si="4"/>
        <v>0</v>
      </c>
      <c r="Q23" s="26">
        <v>18</v>
      </c>
    </row>
    <row r="24" spans="1:17" ht="12.75">
      <c r="A24" s="9"/>
      <c r="B24" s="9"/>
      <c r="C24" s="18"/>
      <c r="D24" s="1"/>
      <c r="E24" s="1"/>
      <c r="F24" s="1"/>
      <c r="G24" s="1"/>
      <c r="H24" s="1"/>
      <c r="I24" s="1"/>
      <c r="J24" s="1"/>
      <c r="K24" s="1"/>
      <c r="L24" s="1"/>
      <c r="M24" s="1">
        <f t="shared" si="1"/>
        <v>0</v>
      </c>
      <c r="N24" s="1">
        <f t="shared" si="2"/>
        <v>0</v>
      </c>
      <c r="O24" s="1">
        <f t="shared" si="3"/>
        <v>0</v>
      </c>
      <c r="P24" s="1">
        <f t="shared" si="4"/>
        <v>0</v>
      </c>
      <c r="Q24" s="26">
        <v>19</v>
      </c>
    </row>
    <row r="25" spans="1:17" ht="12.75">
      <c r="A25" s="9"/>
      <c r="B25" s="9"/>
      <c r="C25" s="18"/>
      <c r="D25" s="1"/>
      <c r="E25" s="1"/>
      <c r="F25" s="1"/>
      <c r="G25" s="1"/>
      <c r="H25" s="1"/>
      <c r="I25" s="1"/>
      <c r="J25" s="1"/>
      <c r="K25" s="1"/>
      <c r="L25" s="1"/>
      <c r="M25" s="1">
        <f t="shared" si="1"/>
        <v>0</v>
      </c>
      <c r="N25" s="1">
        <f t="shared" si="2"/>
        <v>0</v>
      </c>
      <c r="O25" s="1">
        <f t="shared" si="3"/>
        <v>0</v>
      </c>
      <c r="P25" s="1">
        <f t="shared" si="4"/>
        <v>0</v>
      </c>
      <c r="Q25" s="26">
        <v>20</v>
      </c>
    </row>
    <row r="26" spans="1:17" ht="12.75">
      <c r="A26" s="9"/>
      <c r="B26" s="9"/>
      <c r="C26" s="18"/>
      <c r="D26" s="1"/>
      <c r="E26" s="1"/>
      <c r="F26" s="1"/>
      <c r="G26" s="1"/>
      <c r="H26" s="1"/>
      <c r="I26" s="1"/>
      <c r="J26" s="1"/>
      <c r="K26" s="1"/>
      <c r="L26" s="1"/>
      <c r="M26" s="1">
        <f t="shared" si="1"/>
        <v>0</v>
      </c>
      <c r="N26" s="1">
        <f t="shared" si="2"/>
        <v>0</v>
      </c>
      <c r="O26" s="1">
        <f t="shared" si="3"/>
        <v>0</v>
      </c>
      <c r="P26" s="1">
        <f t="shared" si="4"/>
        <v>0</v>
      </c>
      <c r="Q26" s="26">
        <v>21</v>
      </c>
    </row>
    <row r="28" spans="1:17" ht="20.25">
      <c r="A28" s="55" t="s">
        <v>88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30" spans="1:17" ht="30">
      <c r="A30" s="42" t="s">
        <v>89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7.25">
      <c r="A32" s="17" t="s">
        <v>0</v>
      </c>
      <c r="B32" s="17" t="s">
        <v>1</v>
      </c>
      <c r="C32" s="25" t="s">
        <v>86</v>
      </c>
      <c r="D32" s="53" t="s">
        <v>87</v>
      </c>
      <c r="E32" s="54"/>
      <c r="F32" s="15"/>
      <c r="G32" s="15"/>
      <c r="H32" s="15"/>
      <c r="I32" s="15" t="s">
        <v>4</v>
      </c>
      <c r="J32" s="15"/>
      <c r="K32" s="15"/>
      <c r="L32" s="15"/>
      <c r="M32" s="15" t="s">
        <v>2</v>
      </c>
      <c r="N32" s="15"/>
      <c r="O32" s="15"/>
      <c r="P32" s="15"/>
      <c r="Q32" s="15"/>
    </row>
    <row r="33" spans="1:17" ht="15">
      <c r="A33" s="21"/>
      <c r="B33" s="21"/>
      <c r="C33" s="22"/>
      <c r="D33" s="33" t="s">
        <v>8</v>
      </c>
      <c r="E33" s="33" t="s">
        <v>3</v>
      </c>
      <c r="F33" s="33" t="s">
        <v>5</v>
      </c>
      <c r="G33" s="33" t="s">
        <v>6</v>
      </c>
      <c r="H33" s="33" t="s">
        <v>7</v>
      </c>
      <c r="I33" s="33" t="s">
        <v>8</v>
      </c>
      <c r="J33" s="33" t="s">
        <v>3</v>
      </c>
      <c r="K33" s="33" t="s">
        <v>5</v>
      </c>
      <c r="L33" s="33" t="s">
        <v>6</v>
      </c>
      <c r="M33" s="33" t="s">
        <v>8</v>
      </c>
      <c r="N33" s="33" t="s">
        <v>3</v>
      </c>
      <c r="O33" s="33" t="s">
        <v>5</v>
      </c>
      <c r="P33" s="33" t="s">
        <v>6</v>
      </c>
      <c r="Q33" s="33" t="s">
        <v>7</v>
      </c>
    </row>
    <row r="34" spans="1:17" ht="12.75">
      <c r="A34" s="9" t="s">
        <v>143</v>
      </c>
      <c r="B34" s="9" t="s">
        <v>13</v>
      </c>
      <c r="C34" s="18">
        <v>20121</v>
      </c>
      <c r="D34" s="1">
        <v>528</v>
      </c>
      <c r="E34" s="1">
        <v>370</v>
      </c>
      <c r="F34" s="1">
        <v>158</v>
      </c>
      <c r="G34" s="1">
        <v>6</v>
      </c>
      <c r="H34" s="1"/>
      <c r="I34" s="1">
        <v>561</v>
      </c>
      <c r="J34" s="1">
        <v>375</v>
      </c>
      <c r="K34" s="1">
        <v>186</v>
      </c>
      <c r="L34" s="1">
        <v>10</v>
      </c>
      <c r="M34" s="1">
        <f aca="true" t="shared" si="5" ref="M34:M47">D34+I34</f>
        <v>1089</v>
      </c>
      <c r="N34" s="1">
        <f aca="true" t="shared" si="6" ref="N34:N47">E34+J34</f>
        <v>745</v>
      </c>
      <c r="O34" s="1">
        <f aca="true" t="shared" si="7" ref="O34:O47">F34+K34</f>
        <v>344</v>
      </c>
      <c r="P34" s="1">
        <f aca="true" t="shared" si="8" ref="P34:P47">G34+L34</f>
        <v>16</v>
      </c>
      <c r="Q34" s="26">
        <v>1</v>
      </c>
    </row>
    <row r="35" spans="1:21" ht="12.75">
      <c r="A35" s="9" t="s">
        <v>141</v>
      </c>
      <c r="B35" s="9" t="s">
        <v>56</v>
      </c>
      <c r="C35" s="18">
        <v>20911</v>
      </c>
      <c r="D35" s="1">
        <v>539</v>
      </c>
      <c r="E35" s="1">
        <v>362</v>
      </c>
      <c r="F35" s="1">
        <v>177</v>
      </c>
      <c r="G35" s="1">
        <v>8</v>
      </c>
      <c r="H35" s="1"/>
      <c r="I35" s="1">
        <v>529</v>
      </c>
      <c r="J35" s="1">
        <v>367</v>
      </c>
      <c r="K35" s="1">
        <v>162</v>
      </c>
      <c r="L35" s="1">
        <v>10</v>
      </c>
      <c r="M35" s="1">
        <f t="shared" si="5"/>
        <v>1068</v>
      </c>
      <c r="N35" s="1">
        <f t="shared" si="6"/>
        <v>729</v>
      </c>
      <c r="O35" s="1">
        <f t="shared" si="7"/>
        <v>339</v>
      </c>
      <c r="P35" s="1">
        <f t="shared" si="8"/>
        <v>18</v>
      </c>
      <c r="Q35" s="26">
        <v>2</v>
      </c>
      <c r="R35" s="16"/>
      <c r="S35" s="16"/>
      <c r="T35" s="16"/>
      <c r="U35" s="16"/>
    </row>
    <row r="36" spans="1:17" ht="12.75">
      <c r="A36" s="9" t="s">
        <v>142</v>
      </c>
      <c r="B36" s="9" t="s">
        <v>13</v>
      </c>
      <c r="C36" s="18">
        <v>20576</v>
      </c>
      <c r="D36" s="1">
        <v>545</v>
      </c>
      <c r="E36" s="1">
        <v>373</v>
      </c>
      <c r="F36" s="1">
        <v>172</v>
      </c>
      <c r="G36" s="1">
        <v>2</v>
      </c>
      <c r="H36" s="1"/>
      <c r="I36" s="1">
        <v>521</v>
      </c>
      <c r="J36" s="1">
        <v>361</v>
      </c>
      <c r="K36" s="1">
        <v>160</v>
      </c>
      <c r="L36" s="1">
        <v>6</v>
      </c>
      <c r="M36" s="1">
        <f t="shared" si="5"/>
        <v>1066</v>
      </c>
      <c r="N36" s="1">
        <f t="shared" si="6"/>
        <v>734</v>
      </c>
      <c r="O36" s="1">
        <f t="shared" si="7"/>
        <v>332</v>
      </c>
      <c r="P36" s="1">
        <f t="shared" si="8"/>
        <v>8</v>
      </c>
      <c r="Q36" s="26">
        <v>3</v>
      </c>
    </row>
    <row r="37" spans="1:17" ht="12.75">
      <c r="A37" s="9" t="s">
        <v>119</v>
      </c>
      <c r="B37" s="9" t="s">
        <v>116</v>
      </c>
      <c r="C37" s="18">
        <v>18203</v>
      </c>
      <c r="D37" s="1">
        <v>506</v>
      </c>
      <c r="E37" s="1">
        <v>348</v>
      </c>
      <c r="F37" s="1">
        <v>158</v>
      </c>
      <c r="G37" s="1">
        <v>9</v>
      </c>
      <c r="H37" s="1"/>
      <c r="I37" s="1">
        <v>518</v>
      </c>
      <c r="J37" s="1">
        <v>334</v>
      </c>
      <c r="K37" s="1">
        <v>184</v>
      </c>
      <c r="L37" s="1">
        <v>6</v>
      </c>
      <c r="M37" s="1">
        <f t="shared" si="5"/>
        <v>1024</v>
      </c>
      <c r="N37" s="1">
        <f t="shared" si="6"/>
        <v>682</v>
      </c>
      <c r="O37" s="1">
        <f t="shared" si="7"/>
        <v>342</v>
      </c>
      <c r="P37" s="1">
        <f t="shared" si="8"/>
        <v>15</v>
      </c>
      <c r="Q37" s="26">
        <v>4</v>
      </c>
    </row>
    <row r="38" spans="1:17" ht="12.75">
      <c r="A38" s="9" t="s">
        <v>129</v>
      </c>
      <c r="B38" s="9" t="s">
        <v>126</v>
      </c>
      <c r="C38" s="18">
        <v>20455</v>
      </c>
      <c r="D38" s="1">
        <v>481</v>
      </c>
      <c r="E38" s="1">
        <v>337</v>
      </c>
      <c r="F38" s="1">
        <v>144</v>
      </c>
      <c r="G38" s="1">
        <v>15</v>
      </c>
      <c r="H38" s="1"/>
      <c r="I38" s="1">
        <v>516</v>
      </c>
      <c r="J38" s="1">
        <v>367</v>
      </c>
      <c r="K38" s="1">
        <v>149</v>
      </c>
      <c r="L38" s="1">
        <v>10</v>
      </c>
      <c r="M38" s="1">
        <f t="shared" si="5"/>
        <v>997</v>
      </c>
      <c r="N38" s="1">
        <f t="shared" si="6"/>
        <v>704</v>
      </c>
      <c r="O38" s="1">
        <f t="shared" si="7"/>
        <v>293</v>
      </c>
      <c r="P38" s="1">
        <f t="shared" si="8"/>
        <v>25</v>
      </c>
      <c r="Q38" s="26">
        <v>5</v>
      </c>
    </row>
    <row r="39" spans="1:17" ht="12.75">
      <c r="A39" s="9" t="s">
        <v>114</v>
      </c>
      <c r="B39" s="9" t="s">
        <v>63</v>
      </c>
      <c r="C39" s="18">
        <v>21033</v>
      </c>
      <c r="D39" s="1">
        <v>462</v>
      </c>
      <c r="E39" s="1">
        <v>333</v>
      </c>
      <c r="F39" s="1">
        <v>129</v>
      </c>
      <c r="G39" s="1">
        <v>12</v>
      </c>
      <c r="H39" s="1"/>
      <c r="I39" s="1"/>
      <c r="J39" s="1"/>
      <c r="K39" s="1"/>
      <c r="L39" s="1"/>
      <c r="M39" s="1">
        <f t="shared" si="5"/>
        <v>462</v>
      </c>
      <c r="N39" s="1">
        <f t="shared" si="6"/>
        <v>333</v>
      </c>
      <c r="O39" s="1">
        <f t="shared" si="7"/>
        <v>129</v>
      </c>
      <c r="P39" s="1">
        <f t="shared" si="8"/>
        <v>12</v>
      </c>
      <c r="Q39" s="26">
        <v>6</v>
      </c>
    </row>
    <row r="40" spans="1:17" ht="12.75">
      <c r="A40" s="9"/>
      <c r="B40" s="9"/>
      <c r="C40" s="18"/>
      <c r="D40" s="1"/>
      <c r="E40" s="1"/>
      <c r="F40" s="1"/>
      <c r="G40" s="1"/>
      <c r="H40" s="1"/>
      <c r="I40" s="1"/>
      <c r="J40" s="1"/>
      <c r="K40" s="1"/>
      <c r="L40" s="1"/>
      <c r="M40" s="1">
        <f t="shared" si="5"/>
        <v>0</v>
      </c>
      <c r="N40" s="1">
        <f t="shared" si="6"/>
        <v>0</v>
      </c>
      <c r="O40" s="1">
        <f t="shared" si="7"/>
        <v>0</v>
      </c>
      <c r="P40" s="1">
        <f t="shared" si="8"/>
        <v>0</v>
      </c>
      <c r="Q40" s="26">
        <v>7</v>
      </c>
    </row>
    <row r="41" spans="1:17" ht="12.75">
      <c r="A41" s="9"/>
      <c r="B41" s="9"/>
      <c r="C41" s="18"/>
      <c r="D41" s="1"/>
      <c r="E41" s="1"/>
      <c r="F41" s="1"/>
      <c r="G41" s="1"/>
      <c r="H41" s="1"/>
      <c r="I41" s="1"/>
      <c r="J41" s="1"/>
      <c r="K41" s="1"/>
      <c r="L41" s="1"/>
      <c r="M41" s="1">
        <f t="shared" si="5"/>
        <v>0</v>
      </c>
      <c r="N41" s="1">
        <f t="shared" si="6"/>
        <v>0</v>
      </c>
      <c r="O41" s="1">
        <f t="shared" si="7"/>
        <v>0</v>
      </c>
      <c r="P41" s="1">
        <f t="shared" si="8"/>
        <v>0</v>
      </c>
      <c r="Q41" s="26">
        <v>8</v>
      </c>
    </row>
    <row r="42" spans="1:17" ht="12.75">
      <c r="A42" s="9"/>
      <c r="B42" s="9"/>
      <c r="C42" s="18"/>
      <c r="D42" s="1"/>
      <c r="E42" s="1"/>
      <c r="F42" s="1"/>
      <c r="G42" s="1"/>
      <c r="H42" s="1"/>
      <c r="I42" s="1"/>
      <c r="J42" s="1"/>
      <c r="K42" s="1"/>
      <c r="L42" s="1"/>
      <c r="M42" s="1">
        <f t="shared" si="5"/>
        <v>0</v>
      </c>
      <c r="N42" s="1">
        <f t="shared" si="6"/>
        <v>0</v>
      </c>
      <c r="O42" s="1">
        <f t="shared" si="7"/>
        <v>0</v>
      </c>
      <c r="P42" s="1">
        <f t="shared" si="8"/>
        <v>0</v>
      </c>
      <c r="Q42" s="26">
        <v>9</v>
      </c>
    </row>
    <row r="43" spans="1:17" ht="12.75">
      <c r="A43" s="9"/>
      <c r="B43" s="9"/>
      <c r="C43" s="18"/>
      <c r="D43" s="1"/>
      <c r="E43" s="1"/>
      <c r="F43" s="1"/>
      <c r="G43" s="1"/>
      <c r="H43" s="1"/>
      <c r="I43" s="1"/>
      <c r="J43" s="1"/>
      <c r="K43" s="1"/>
      <c r="L43" s="1"/>
      <c r="M43" s="1">
        <f t="shared" si="5"/>
        <v>0</v>
      </c>
      <c r="N43" s="1">
        <f t="shared" si="6"/>
        <v>0</v>
      </c>
      <c r="O43" s="1">
        <f t="shared" si="7"/>
        <v>0</v>
      </c>
      <c r="P43" s="1">
        <f t="shared" si="8"/>
        <v>0</v>
      </c>
      <c r="Q43" s="26">
        <v>10</v>
      </c>
    </row>
    <row r="44" spans="1:17" ht="12.75">
      <c r="A44" s="9"/>
      <c r="B44" s="9"/>
      <c r="C44" s="18"/>
      <c r="D44" s="1"/>
      <c r="E44" s="1"/>
      <c r="F44" s="1"/>
      <c r="G44" s="1"/>
      <c r="H44" s="1"/>
      <c r="I44" s="1"/>
      <c r="J44" s="1"/>
      <c r="K44" s="1"/>
      <c r="L44" s="1"/>
      <c r="M44" s="1">
        <f t="shared" si="5"/>
        <v>0</v>
      </c>
      <c r="N44" s="1">
        <f t="shared" si="6"/>
        <v>0</v>
      </c>
      <c r="O44" s="1">
        <f t="shared" si="7"/>
        <v>0</v>
      </c>
      <c r="P44" s="1">
        <f t="shared" si="8"/>
        <v>0</v>
      </c>
      <c r="Q44" s="26">
        <v>11</v>
      </c>
    </row>
    <row r="45" spans="1:17" ht="12.75">
      <c r="A45" s="9"/>
      <c r="B45" s="9"/>
      <c r="C45" s="18"/>
      <c r="D45" s="1"/>
      <c r="E45" s="1"/>
      <c r="F45" s="1"/>
      <c r="G45" s="1"/>
      <c r="H45" s="1"/>
      <c r="I45" s="1"/>
      <c r="J45" s="1"/>
      <c r="K45" s="1"/>
      <c r="L45" s="1"/>
      <c r="M45" s="1">
        <f t="shared" si="5"/>
        <v>0</v>
      </c>
      <c r="N45" s="1">
        <f t="shared" si="6"/>
        <v>0</v>
      </c>
      <c r="O45" s="1">
        <f t="shared" si="7"/>
        <v>0</v>
      </c>
      <c r="P45" s="1">
        <f t="shared" si="8"/>
        <v>0</v>
      </c>
      <c r="Q45" s="26">
        <v>12</v>
      </c>
    </row>
    <row r="46" spans="1:17" ht="12.75">
      <c r="A46" s="9"/>
      <c r="B46" s="9"/>
      <c r="C46" s="18"/>
      <c r="D46" s="1"/>
      <c r="E46" s="1"/>
      <c r="F46" s="1"/>
      <c r="G46" s="1"/>
      <c r="H46" s="1"/>
      <c r="I46" s="1"/>
      <c r="J46" s="1"/>
      <c r="K46" s="1"/>
      <c r="L46" s="1"/>
      <c r="M46" s="1">
        <f t="shared" si="5"/>
        <v>0</v>
      </c>
      <c r="N46" s="1">
        <f t="shared" si="6"/>
        <v>0</v>
      </c>
      <c r="O46" s="1">
        <f t="shared" si="7"/>
        <v>0</v>
      </c>
      <c r="P46" s="1">
        <f t="shared" si="8"/>
        <v>0</v>
      </c>
      <c r="Q46" s="26">
        <v>13</v>
      </c>
    </row>
    <row r="47" spans="1:17" ht="12.75">
      <c r="A47" s="9"/>
      <c r="B47" s="9"/>
      <c r="C47" s="18"/>
      <c r="D47" s="1"/>
      <c r="E47" s="1"/>
      <c r="F47" s="1"/>
      <c r="G47" s="1"/>
      <c r="H47" s="1"/>
      <c r="I47" s="1"/>
      <c r="J47" s="1"/>
      <c r="K47" s="1"/>
      <c r="L47" s="1"/>
      <c r="M47" s="1">
        <f t="shared" si="5"/>
        <v>0</v>
      </c>
      <c r="N47" s="1">
        <f t="shared" si="6"/>
        <v>0</v>
      </c>
      <c r="O47" s="1">
        <f t="shared" si="7"/>
        <v>0</v>
      </c>
      <c r="P47" s="1">
        <f t="shared" si="8"/>
        <v>0</v>
      </c>
      <c r="Q47" s="26">
        <v>14</v>
      </c>
    </row>
    <row r="48" spans="1:17" ht="20.25">
      <c r="A48" s="55" t="s">
        <v>90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50" spans="1:17" ht="30">
      <c r="A50" s="49" t="s">
        <v>104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2" spans="1:17" ht="17.25">
      <c r="A52" s="30" t="s">
        <v>0</v>
      </c>
      <c r="B52" s="30" t="s">
        <v>1</v>
      </c>
      <c r="C52" s="30" t="s">
        <v>86</v>
      </c>
      <c r="D52" s="50" t="s">
        <v>87</v>
      </c>
      <c r="E52" s="51"/>
      <c r="F52" s="51"/>
      <c r="G52" s="51"/>
      <c r="H52" s="51"/>
      <c r="I52" s="50" t="s">
        <v>4</v>
      </c>
      <c r="J52" s="51"/>
      <c r="K52" s="51"/>
      <c r="L52" s="51"/>
      <c r="M52" s="50" t="s">
        <v>2</v>
      </c>
      <c r="N52" s="51"/>
      <c r="O52" s="51"/>
      <c r="P52" s="51"/>
      <c r="Q52" s="51"/>
    </row>
    <row r="53" spans="1:17" ht="12.75">
      <c r="A53" s="9"/>
      <c r="B53" s="9"/>
      <c r="C53" s="9"/>
      <c r="D53" s="9" t="s">
        <v>8</v>
      </c>
      <c r="E53" s="9" t="s">
        <v>3</v>
      </c>
      <c r="F53" s="9" t="s">
        <v>5</v>
      </c>
      <c r="G53" s="9" t="s">
        <v>6</v>
      </c>
      <c r="H53" s="9" t="s">
        <v>7</v>
      </c>
      <c r="I53" s="9" t="s">
        <v>8</v>
      </c>
      <c r="J53" s="9" t="s">
        <v>3</v>
      </c>
      <c r="K53" s="9" t="s">
        <v>5</v>
      </c>
      <c r="L53" s="9" t="s">
        <v>6</v>
      </c>
      <c r="M53" s="9" t="s">
        <v>8</v>
      </c>
      <c r="N53" s="9" t="s">
        <v>3</v>
      </c>
      <c r="O53" s="9" t="s">
        <v>5</v>
      </c>
      <c r="P53" s="9" t="s">
        <v>6</v>
      </c>
      <c r="Q53" s="9" t="s">
        <v>7</v>
      </c>
    </row>
    <row r="54" spans="1:17" ht="12.75">
      <c r="A54" s="38" t="s">
        <v>145</v>
      </c>
      <c r="B54" s="38" t="s">
        <v>29</v>
      </c>
      <c r="C54" s="37">
        <v>16681</v>
      </c>
      <c r="D54" s="39">
        <v>527</v>
      </c>
      <c r="E54" s="38">
        <v>353</v>
      </c>
      <c r="F54" s="38">
        <v>174</v>
      </c>
      <c r="G54" s="38">
        <v>8</v>
      </c>
      <c r="H54" s="9"/>
      <c r="I54" s="1">
        <v>531</v>
      </c>
      <c r="J54" s="9">
        <v>344</v>
      </c>
      <c r="K54" s="9">
        <v>187</v>
      </c>
      <c r="L54" s="9">
        <v>8</v>
      </c>
      <c r="M54" s="9">
        <f aca="true" t="shared" si="9" ref="M54:P57">D54+I54</f>
        <v>1058</v>
      </c>
      <c r="N54" s="9">
        <f t="shared" si="9"/>
        <v>697</v>
      </c>
      <c r="O54" s="9">
        <f t="shared" si="9"/>
        <v>361</v>
      </c>
      <c r="P54" s="9">
        <f t="shared" si="9"/>
        <v>16</v>
      </c>
      <c r="Q54" s="36">
        <v>1</v>
      </c>
    </row>
    <row r="55" spans="1:17" ht="12.75">
      <c r="A55" s="9" t="s">
        <v>133</v>
      </c>
      <c r="B55" s="9" t="s">
        <v>132</v>
      </c>
      <c r="C55" s="37">
        <v>15036</v>
      </c>
      <c r="D55" s="1">
        <v>493</v>
      </c>
      <c r="E55" s="9">
        <v>354</v>
      </c>
      <c r="F55" s="9">
        <v>139</v>
      </c>
      <c r="G55" s="9">
        <v>13</v>
      </c>
      <c r="H55" s="9"/>
      <c r="I55" s="1">
        <v>472</v>
      </c>
      <c r="J55" s="9">
        <v>324</v>
      </c>
      <c r="K55" s="9">
        <v>148</v>
      </c>
      <c r="L55" s="9">
        <v>12</v>
      </c>
      <c r="M55" s="9">
        <f t="shared" si="9"/>
        <v>965</v>
      </c>
      <c r="N55" s="9">
        <f t="shared" si="9"/>
        <v>678</v>
      </c>
      <c r="O55" s="9">
        <f t="shared" si="9"/>
        <v>287</v>
      </c>
      <c r="P55" s="9">
        <f t="shared" si="9"/>
        <v>25</v>
      </c>
      <c r="Q55" s="36">
        <v>2</v>
      </c>
    </row>
    <row r="56" spans="1:17" ht="12.75">
      <c r="A56" s="9" t="s">
        <v>144</v>
      </c>
      <c r="B56" s="9" t="s">
        <v>29</v>
      </c>
      <c r="C56" s="37">
        <v>16528</v>
      </c>
      <c r="D56" s="1">
        <v>473</v>
      </c>
      <c r="E56" s="9">
        <v>335</v>
      </c>
      <c r="F56" s="9">
        <v>138</v>
      </c>
      <c r="G56" s="9">
        <v>14</v>
      </c>
      <c r="H56" s="9"/>
      <c r="I56" s="1">
        <v>483</v>
      </c>
      <c r="J56" s="9">
        <v>354</v>
      </c>
      <c r="K56" s="9">
        <v>129</v>
      </c>
      <c r="L56" s="9">
        <v>16</v>
      </c>
      <c r="M56" s="9">
        <f t="shared" si="9"/>
        <v>956</v>
      </c>
      <c r="N56" s="9">
        <f t="shared" si="9"/>
        <v>689</v>
      </c>
      <c r="O56" s="9">
        <f t="shared" si="9"/>
        <v>267</v>
      </c>
      <c r="P56" s="9">
        <f t="shared" si="9"/>
        <v>30</v>
      </c>
      <c r="Q56" s="36">
        <v>3</v>
      </c>
    </row>
    <row r="57" spans="1:17" ht="12.75">
      <c r="A57" s="38" t="s">
        <v>146</v>
      </c>
      <c r="B57" s="38" t="s">
        <v>29</v>
      </c>
      <c r="C57" s="37">
        <v>14977</v>
      </c>
      <c r="D57" s="39">
        <v>460</v>
      </c>
      <c r="E57" s="38">
        <v>333</v>
      </c>
      <c r="F57" s="38">
        <v>127</v>
      </c>
      <c r="G57" s="38">
        <v>17</v>
      </c>
      <c r="H57" s="9"/>
      <c r="I57" s="1">
        <v>438</v>
      </c>
      <c r="J57" s="9">
        <v>345</v>
      </c>
      <c r="K57" s="9">
        <v>93</v>
      </c>
      <c r="L57" s="9">
        <v>21</v>
      </c>
      <c r="M57" s="9">
        <f t="shared" si="9"/>
        <v>898</v>
      </c>
      <c r="N57" s="9">
        <f t="shared" si="9"/>
        <v>678</v>
      </c>
      <c r="O57" s="9">
        <f t="shared" si="9"/>
        <v>220</v>
      </c>
      <c r="P57" s="9">
        <f t="shared" si="9"/>
        <v>38</v>
      </c>
      <c r="Q57" s="36">
        <v>4</v>
      </c>
    </row>
    <row r="58" spans="1:17" ht="12.75">
      <c r="A58" s="9" t="s">
        <v>131</v>
      </c>
      <c r="B58" s="9" t="s">
        <v>132</v>
      </c>
      <c r="C58" s="37">
        <v>14519</v>
      </c>
      <c r="D58" s="1">
        <v>448</v>
      </c>
      <c r="E58" s="9">
        <v>318</v>
      </c>
      <c r="F58" s="9">
        <v>130</v>
      </c>
      <c r="G58" s="9">
        <v>17</v>
      </c>
      <c r="H58" s="9"/>
      <c r="I58" s="9"/>
      <c r="J58" s="9"/>
      <c r="K58" s="9"/>
      <c r="L58" s="9"/>
      <c r="M58" s="9"/>
      <c r="N58" s="9"/>
      <c r="O58" s="9"/>
      <c r="P58" s="9"/>
      <c r="Q58" s="36">
        <v>5</v>
      </c>
    </row>
    <row r="60" spans="1:17" ht="20.25">
      <c r="A60" s="52" t="s">
        <v>99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</sheetData>
  <sheetProtection/>
  <mergeCells count="17">
    <mergeCell ref="A1:Q1"/>
    <mergeCell ref="A30:Q30"/>
    <mergeCell ref="A2:Q2"/>
    <mergeCell ref="A4:A5"/>
    <mergeCell ref="B4:B5"/>
    <mergeCell ref="C4:C5"/>
    <mergeCell ref="D4:H4"/>
    <mergeCell ref="I4:L4"/>
    <mergeCell ref="M4:Q4"/>
    <mergeCell ref="A28:Q28"/>
    <mergeCell ref="A50:Q50"/>
    <mergeCell ref="D52:H52"/>
    <mergeCell ref="I52:L52"/>
    <mergeCell ref="M52:Q52"/>
    <mergeCell ref="A60:Q60"/>
    <mergeCell ref="D32:E32"/>
    <mergeCell ref="A48:Q48"/>
  </mergeCells>
  <conditionalFormatting sqref="D6:D26 D54:D58">
    <cfRule type="cellIs" priority="21" dxfId="2" operator="greaterThanOrEqual" stopIfTrue="1">
      <formula>600</formula>
    </cfRule>
    <cfRule type="cellIs" priority="22" dxfId="1" operator="greaterThanOrEqual" stopIfTrue="1">
      <formula>550</formula>
    </cfRule>
    <cfRule type="cellIs" priority="23" dxfId="0" operator="greaterThanOrEqual" stopIfTrue="1">
      <formula>500</formula>
    </cfRule>
    <cfRule type="cellIs" priority="24" dxfId="72" operator="lessThan" stopIfTrue="1">
      <formula>500</formula>
    </cfRule>
  </conditionalFormatting>
  <conditionalFormatting sqref="D34:D47">
    <cfRule type="cellIs" priority="13" dxfId="2" operator="greaterThanOrEqual" stopIfTrue="1">
      <formula>600</formula>
    </cfRule>
    <cfRule type="cellIs" priority="14" dxfId="1" operator="greaterThanOrEqual" stopIfTrue="1">
      <formula>550</formula>
    </cfRule>
    <cfRule type="cellIs" priority="15" dxfId="0" operator="greaterThanOrEqual" stopIfTrue="1">
      <formula>500</formula>
    </cfRule>
    <cfRule type="cellIs" priority="16" dxfId="72" operator="lessThan" stopIfTrue="1">
      <formula>500</formula>
    </cfRule>
  </conditionalFormatting>
  <conditionalFormatting sqref="I54:I56">
    <cfRule type="cellIs" priority="1" dxfId="2" operator="greaterThanOrEqual" stopIfTrue="1">
      <formula>600</formula>
    </cfRule>
    <cfRule type="cellIs" priority="2" dxfId="1" operator="greaterThanOrEqual" stopIfTrue="1">
      <formula>550</formula>
    </cfRule>
    <cfRule type="cellIs" priority="3" dxfId="0" operator="greaterThanOrEqual" stopIfTrue="1">
      <formula>500</formula>
    </cfRule>
    <cfRule type="cellIs" priority="4" dxfId="72" operator="lessThan" stopIfTrue="1">
      <formula>500</formula>
    </cfRule>
  </conditionalFormatting>
  <conditionalFormatting sqref="I6:I26">
    <cfRule type="cellIs" priority="17" dxfId="2" operator="greaterThanOrEqual" stopIfTrue="1">
      <formula>600</formula>
    </cfRule>
    <cfRule type="cellIs" priority="18" dxfId="1" operator="greaterThanOrEqual" stopIfTrue="1">
      <formula>550</formula>
    </cfRule>
    <cfRule type="cellIs" priority="19" dxfId="0" operator="greaterThanOrEqual" stopIfTrue="1">
      <formula>500</formula>
    </cfRule>
    <cfRule type="cellIs" priority="20" dxfId="72" operator="lessThan" stopIfTrue="1">
      <formula>500</formula>
    </cfRule>
  </conditionalFormatting>
  <conditionalFormatting sqref="I34:I47">
    <cfRule type="cellIs" priority="9" dxfId="2" operator="greaterThanOrEqual" stopIfTrue="1">
      <formula>600</formula>
    </cfRule>
    <cfRule type="cellIs" priority="10" dxfId="1" operator="greaterThanOrEqual" stopIfTrue="1">
      <formula>550</formula>
    </cfRule>
    <cfRule type="cellIs" priority="11" dxfId="0" operator="greaterThanOrEqual" stopIfTrue="1">
      <formula>500</formula>
    </cfRule>
    <cfRule type="cellIs" priority="12" dxfId="72" operator="lessThan" stopIfTrue="1">
      <formula>500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25.57421875" style="0" customWidth="1"/>
    <col min="3" max="3" width="7.421875" style="0" bestFit="1" customWidth="1"/>
    <col min="4" max="4" width="5.7109375" style="0" bestFit="1" customWidth="1"/>
    <col min="5" max="5" width="4.7109375" style="0" bestFit="1" customWidth="1"/>
    <col min="6" max="6" width="5.00390625" style="0" bestFit="1" customWidth="1"/>
    <col min="7" max="7" width="3.00390625" style="0" bestFit="1" customWidth="1"/>
    <col min="8" max="8" width="3.57421875" style="0" bestFit="1" customWidth="1"/>
    <col min="9" max="9" width="5.7109375" style="0" bestFit="1" customWidth="1"/>
    <col min="10" max="10" width="4.7109375" style="0" bestFit="1" customWidth="1"/>
    <col min="11" max="11" width="5.00390625" style="0" bestFit="1" customWidth="1"/>
    <col min="12" max="12" width="3.00390625" style="0" bestFit="1" customWidth="1"/>
    <col min="13" max="13" width="5.7109375" style="0" bestFit="1" customWidth="1"/>
    <col min="14" max="14" width="4.7109375" style="0" bestFit="1" customWidth="1"/>
    <col min="15" max="15" width="5.00390625" style="0" bestFit="1" customWidth="1"/>
    <col min="16" max="16" width="3.00390625" style="0" bestFit="1" customWidth="1"/>
    <col min="17" max="17" width="3.57421875" style="0" bestFit="1" customWidth="1"/>
  </cols>
  <sheetData>
    <row r="1" spans="1:18" ht="33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0"/>
    </row>
    <row r="2" spans="1:17" ht="30">
      <c r="A2" s="42" t="s">
        <v>83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7.25">
      <c r="A4" s="47" t="s">
        <v>0</v>
      </c>
      <c r="B4" s="47" t="s">
        <v>1</v>
      </c>
      <c r="C4" s="57" t="s">
        <v>86</v>
      </c>
      <c r="D4" s="43" t="s">
        <v>87</v>
      </c>
      <c r="E4" s="43"/>
      <c r="F4" s="43"/>
      <c r="G4" s="43"/>
      <c r="H4" s="43"/>
      <c r="I4" s="43" t="s">
        <v>4</v>
      </c>
      <c r="J4" s="43"/>
      <c r="K4" s="43"/>
      <c r="L4" s="43"/>
      <c r="M4" s="43" t="s">
        <v>2</v>
      </c>
      <c r="N4" s="43"/>
      <c r="O4" s="43"/>
      <c r="P4" s="43"/>
      <c r="Q4" s="43"/>
    </row>
    <row r="5" spans="1:17" ht="13.5">
      <c r="A5" s="59"/>
      <c r="B5" s="59"/>
      <c r="C5" s="60"/>
      <c r="D5" s="8" t="s">
        <v>8</v>
      </c>
      <c r="E5" s="8" t="s">
        <v>3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3</v>
      </c>
      <c r="K5" s="8" t="s">
        <v>5</v>
      </c>
      <c r="L5" s="8" t="s">
        <v>6</v>
      </c>
      <c r="M5" s="8" t="s">
        <v>8</v>
      </c>
      <c r="N5" s="8" t="s">
        <v>3</v>
      </c>
      <c r="O5" s="8" t="s">
        <v>5</v>
      </c>
      <c r="P5" s="8" t="s">
        <v>6</v>
      </c>
      <c r="Q5" s="8" t="s">
        <v>7</v>
      </c>
    </row>
    <row r="6" spans="1:18" ht="12.75">
      <c r="A6" s="9" t="s">
        <v>117</v>
      </c>
      <c r="B6" s="9" t="s">
        <v>116</v>
      </c>
      <c r="C6" s="18">
        <v>27211</v>
      </c>
      <c r="D6" s="2">
        <v>567</v>
      </c>
      <c r="E6" s="1">
        <v>397</v>
      </c>
      <c r="F6" s="1">
        <v>170</v>
      </c>
      <c r="G6" s="1">
        <v>6</v>
      </c>
      <c r="H6" s="1"/>
      <c r="I6" s="2">
        <v>539</v>
      </c>
      <c r="J6" s="1">
        <v>371</v>
      </c>
      <c r="K6" s="1">
        <v>168</v>
      </c>
      <c r="L6" s="1">
        <v>4</v>
      </c>
      <c r="M6" s="1">
        <f aca="true" t="shared" si="0" ref="M6:P13">D6+I6</f>
        <v>1106</v>
      </c>
      <c r="N6" s="1">
        <f t="shared" si="0"/>
        <v>768</v>
      </c>
      <c r="O6" s="1">
        <f t="shared" si="0"/>
        <v>338</v>
      </c>
      <c r="P6" s="1">
        <f t="shared" si="0"/>
        <v>10</v>
      </c>
      <c r="Q6" s="26">
        <v>1</v>
      </c>
      <c r="R6" s="20"/>
    </row>
    <row r="7" spans="1:18" ht="12.75">
      <c r="A7" s="9" t="s">
        <v>153</v>
      </c>
      <c r="B7" s="9" t="s">
        <v>13</v>
      </c>
      <c r="C7" s="18">
        <v>32540</v>
      </c>
      <c r="D7" s="2">
        <v>542</v>
      </c>
      <c r="E7" s="1">
        <v>362</v>
      </c>
      <c r="F7" s="1">
        <v>180</v>
      </c>
      <c r="G7" s="1">
        <v>6</v>
      </c>
      <c r="H7" s="1"/>
      <c r="I7" s="2">
        <v>552</v>
      </c>
      <c r="J7" s="1">
        <v>380</v>
      </c>
      <c r="K7" s="1">
        <v>172</v>
      </c>
      <c r="L7" s="1">
        <v>8</v>
      </c>
      <c r="M7" s="1">
        <f t="shared" si="0"/>
        <v>1094</v>
      </c>
      <c r="N7" s="1">
        <f t="shared" si="0"/>
        <v>742</v>
      </c>
      <c r="O7" s="1">
        <f t="shared" si="0"/>
        <v>352</v>
      </c>
      <c r="P7" s="1">
        <f t="shared" si="0"/>
        <v>14</v>
      </c>
      <c r="Q7" s="26">
        <v>2</v>
      </c>
      <c r="R7" s="20"/>
    </row>
    <row r="8" spans="1:17" ht="12.75">
      <c r="A8" s="9" t="s">
        <v>120</v>
      </c>
      <c r="B8" s="9" t="s">
        <v>13</v>
      </c>
      <c r="C8" s="18">
        <v>28946</v>
      </c>
      <c r="D8" s="2">
        <v>555</v>
      </c>
      <c r="E8" s="1">
        <v>371</v>
      </c>
      <c r="F8" s="1">
        <v>184</v>
      </c>
      <c r="G8" s="1">
        <v>5</v>
      </c>
      <c r="H8" s="1"/>
      <c r="I8" s="2">
        <v>518</v>
      </c>
      <c r="J8" s="1">
        <v>363</v>
      </c>
      <c r="K8" s="1">
        <v>155</v>
      </c>
      <c r="L8" s="1">
        <v>10</v>
      </c>
      <c r="M8" s="1">
        <f t="shared" si="0"/>
        <v>1073</v>
      </c>
      <c r="N8" s="1">
        <f t="shared" si="0"/>
        <v>734</v>
      </c>
      <c r="O8" s="1">
        <f t="shared" si="0"/>
        <v>339</v>
      </c>
      <c r="P8" s="1">
        <f t="shared" si="0"/>
        <v>15</v>
      </c>
      <c r="Q8" s="26">
        <v>3</v>
      </c>
    </row>
    <row r="9" spans="1:17" ht="12.75">
      <c r="A9" s="9" t="s">
        <v>105</v>
      </c>
      <c r="B9" s="9" t="s">
        <v>75</v>
      </c>
      <c r="C9" s="18">
        <v>28611</v>
      </c>
      <c r="D9" s="2">
        <v>531</v>
      </c>
      <c r="E9" s="1">
        <v>348</v>
      </c>
      <c r="F9" s="1">
        <v>183</v>
      </c>
      <c r="G9" s="1">
        <v>2</v>
      </c>
      <c r="H9" s="1"/>
      <c r="I9" s="2">
        <v>523</v>
      </c>
      <c r="J9" s="1">
        <v>369</v>
      </c>
      <c r="K9" s="1">
        <v>154</v>
      </c>
      <c r="L9" s="1">
        <v>10</v>
      </c>
      <c r="M9" s="1">
        <f t="shared" si="0"/>
        <v>1054</v>
      </c>
      <c r="N9" s="1">
        <f t="shared" si="0"/>
        <v>717</v>
      </c>
      <c r="O9" s="1">
        <f t="shared" si="0"/>
        <v>337</v>
      </c>
      <c r="P9" s="1">
        <f t="shared" si="0"/>
        <v>12</v>
      </c>
      <c r="Q9" s="26">
        <v>4</v>
      </c>
    </row>
    <row r="10" spans="1:17" ht="12.75">
      <c r="A10" s="9" t="s">
        <v>124</v>
      </c>
      <c r="B10" s="9" t="s">
        <v>22</v>
      </c>
      <c r="C10" s="18">
        <v>34335</v>
      </c>
      <c r="D10" s="2">
        <v>519</v>
      </c>
      <c r="E10" s="1">
        <v>354</v>
      </c>
      <c r="F10" s="1">
        <v>165</v>
      </c>
      <c r="G10" s="1">
        <v>10</v>
      </c>
      <c r="H10" s="1"/>
      <c r="I10" s="2">
        <v>515</v>
      </c>
      <c r="J10" s="1">
        <v>352</v>
      </c>
      <c r="K10" s="1">
        <v>163</v>
      </c>
      <c r="L10" s="1">
        <v>7</v>
      </c>
      <c r="M10" s="1">
        <f t="shared" si="0"/>
        <v>1034</v>
      </c>
      <c r="N10" s="1">
        <f t="shared" si="0"/>
        <v>706</v>
      </c>
      <c r="O10" s="1">
        <f t="shared" si="0"/>
        <v>328</v>
      </c>
      <c r="P10" s="1">
        <f t="shared" si="0"/>
        <v>17</v>
      </c>
      <c r="Q10" s="26">
        <v>5</v>
      </c>
    </row>
    <row r="11" spans="1:17" ht="12.75">
      <c r="A11" s="9" t="s">
        <v>118</v>
      </c>
      <c r="B11" s="9" t="s">
        <v>63</v>
      </c>
      <c r="C11" s="18">
        <v>28581</v>
      </c>
      <c r="D11" s="2">
        <v>523</v>
      </c>
      <c r="E11" s="1">
        <v>365</v>
      </c>
      <c r="F11" s="1">
        <v>158</v>
      </c>
      <c r="G11" s="1">
        <v>7</v>
      </c>
      <c r="H11" s="1"/>
      <c r="I11" s="2">
        <v>503</v>
      </c>
      <c r="J11" s="1">
        <v>353</v>
      </c>
      <c r="K11" s="1">
        <v>150</v>
      </c>
      <c r="L11" s="1">
        <v>8</v>
      </c>
      <c r="M11" s="1">
        <f t="shared" si="0"/>
        <v>1026</v>
      </c>
      <c r="N11" s="1">
        <f t="shared" si="0"/>
        <v>718</v>
      </c>
      <c r="O11" s="1">
        <f t="shared" si="0"/>
        <v>308</v>
      </c>
      <c r="P11" s="1">
        <f t="shared" si="0"/>
        <v>15</v>
      </c>
      <c r="Q11" s="26">
        <v>6</v>
      </c>
    </row>
    <row r="12" spans="1:17" ht="12.75">
      <c r="A12" s="9" t="s">
        <v>108</v>
      </c>
      <c r="B12" s="9" t="s">
        <v>75</v>
      </c>
      <c r="C12" s="18">
        <v>29495</v>
      </c>
      <c r="D12" s="2">
        <v>510</v>
      </c>
      <c r="E12" s="1">
        <v>331</v>
      </c>
      <c r="F12" s="1">
        <v>179</v>
      </c>
      <c r="G12" s="1">
        <v>3</v>
      </c>
      <c r="H12" s="1"/>
      <c r="I12" s="2">
        <v>504</v>
      </c>
      <c r="J12" s="1">
        <v>364</v>
      </c>
      <c r="K12" s="1">
        <v>140</v>
      </c>
      <c r="L12" s="1">
        <v>8</v>
      </c>
      <c r="M12" s="1">
        <f t="shared" si="0"/>
        <v>1014</v>
      </c>
      <c r="N12" s="1">
        <f t="shared" si="0"/>
        <v>695</v>
      </c>
      <c r="O12" s="1">
        <f t="shared" si="0"/>
        <v>319</v>
      </c>
      <c r="P12" s="1">
        <f t="shared" si="0"/>
        <v>11</v>
      </c>
      <c r="Q12" s="26">
        <v>7</v>
      </c>
    </row>
    <row r="13" spans="1:17" ht="12.75">
      <c r="A13" s="9" t="s">
        <v>107</v>
      </c>
      <c r="B13" s="9" t="s">
        <v>75</v>
      </c>
      <c r="C13" s="18">
        <v>26299</v>
      </c>
      <c r="D13" s="2">
        <v>510</v>
      </c>
      <c r="E13" s="1">
        <v>357</v>
      </c>
      <c r="F13" s="1">
        <v>153</v>
      </c>
      <c r="G13" s="1">
        <v>5</v>
      </c>
      <c r="H13" s="1"/>
      <c r="I13" s="2">
        <v>484</v>
      </c>
      <c r="J13" s="1">
        <v>331</v>
      </c>
      <c r="K13" s="1">
        <v>153</v>
      </c>
      <c r="L13" s="1">
        <v>12</v>
      </c>
      <c r="M13" s="1">
        <f t="shared" si="0"/>
        <v>994</v>
      </c>
      <c r="N13" s="1">
        <f t="shared" si="0"/>
        <v>688</v>
      </c>
      <c r="O13" s="1">
        <f t="shared" si="0"/>
        <v>306</v>
      </c>
      <c r="P13" s="1">
        <f t="shared" si="0"/>
        <v>17</v>
      </c>
      <c r="Q13" s="26">
        <v>8</v>
      </c>
    </row>
    <row r="14" spans="1:17" ht="12.75">
      <c r="A14" s="9" t="s">
        <v>140</v>
      </c>
      <c r="B14" s="9" t="s">
        <v>56</v>
      </c>
      <c r="C14" s="18">
        <v>31079</v>
      </c>
      <c r="D14" s="2">
        <v>503</v>
      </c>
      <c r="E14" s="1">
        <v>353</v>
      </c>
      <c r="F14" s="1">
        <v>150</v>
      </c>
      <c r="G14" s="1">
        <v>15</v>
      </c>
      <c r="H14" s="1"/>
      <c r="I14" s="2"/>
      <c r="J14" s="1"/>
      <c r="K14" s="1"/>
      <c r="L14" s="1"/>
      <c r="M14" s="1">
        <f aca="true" t="shared" si="1" ref="M14:M21">D14+I14</f>
        <v>503</v>
      </c>
      <c r="N14" s="1">
        <f aca="true" t="shared" si="2" ref="N14:N21">E14+J14</f>
        <v>353</v>
      </c>
      <c r="O14" s="1">
        <f aca="true" t="shared" si="3" ref="O14:O21">F14+K14</f>
        <v>150</v>
      </c>
      <c r="P14" s="1">
        <f aca="true" t="shared" si="4" ref="P14:P21">G14+L14</f>
        <v>15</v>
      </c>
      <c r="Q14" s="26">
        <v>9</v>
      </c>
    </row>
    <row r="15" spans="1:17" ht="12.75">
      <c r="A15" s="9" t="s">
        <v>148</v>
      </c>
      <c r="B15" s="9" t="s">
        <v>13</v>
      </c>
      <c r="C15" s="18">
        <v>26543</v>
      </c>
      <c r="D15" s="2">
        <v>500</v>
      </c>
      <c r="E15" s="1">
        <v>353</v>
      </c>
      <c r="F15" s="1">
        <v>147</v>
      </c>
      <c r="G15" s="1">
        <v>8</v>
      </c>
      <c r="H15" s="1"/>
      <c r="I15" s="2"/>
      <c r="J15" s="1"/>
      <c r="K15" s="1"/>
      <c r="L15" s="1"/>
      <c r="M15" s="1">
        <f t="shared" si="1"/>
        <v>500</v>
      </c>
      <c r="N15" s="1">
        <f t="shared" si="2"/>
        <v>353</v>
      </c>
      <c r="O15" s="1">
        <f t="shared" si="3"/>
        <v>147</v>
      </c>
      <c r="P15" s="1">
        <f t="shared" si="4"/>
        <v>8</v>
      </c>
      <c r="Q15" s="26">
        <v>10</v>
      </c>
    </row>
    <row r="16" spans="1:17" ht="12.75">
      <c r="A16" s="9" t="s">
        <v>147</v>
      </c>
      <c r="B16" s="9" t="s">
        <v>29</v>
      </c>
      <c r="C16" s="18">
        <v>29068</v>
      </c>
      <c r="D16" s="2">
        <v>466</v>
      </c>
      <c r="E16" s="1">
        <v>323</v>
      </c>
      <c r="F16" s="1">
        <v>143</v>
      </c>
      <c r="G16" s="1">
        <v>12</v>
      </c>
      <c r="H16" s="1"/>
      <c r="I16" s="2"/>
      <c r="J16" s="1"/>
      <c r="K16" s="1"/>
      <c r="L16" s="1"/>
      <c r="M16" s="1">
        <f t="shared" si="1"/>
        <v>466</v>
      </c>
      <c r="N16" s="1">
        <f t="shared" si="2"/>
        <v>323</v>
      </c>
      <c r="O16" s="1">
        <f t="shared" si="3"/>
        <v>143</v>
      </c>
      <c r="P16" s="1">
        <f t="shared" si="4"/>
        <v>12</v>
      </c>
      <c r="Q16" s="26">
        <v>11</v>
      </c>
    </row>
    <row r="17" spans="1:17" ht="12.75">
      <c r="A17" s="9" t="s">
        <v>138</v>
      </c>
      <c r="B17" s="9" t="s">
        <v>21</v>
      </c>
      <c r="C17" s="18">
        <v>25873</v>
      </c>
      <c r="D17" s="2">
        <v>428</v>
      </c>
      <c r="E17" s="1">
        <v>306</v>
      </c>
      <c r="F17" s="1">
        <v>122</v>
      </c>
      <c r="G17" s="1">
        <v>12</v>
      </c>
      <c r="H17" s="1"/>
      <c r="I17" s="2"/>
      <c r="J17" s="1"/>
      <c r="K17" s="1"/>
      <c r="L17" s="1"/>
      <c r="M17" s="1">
        <f t="shared" si="1"/>
        <v>428</v>
      </c>
      <c r="N17" s="1">
        <f t="shared" si="2"/>
        <v>306</v>
      </c>
      <c r="O17" s="1">
        <f t="shared" si="3"/>
        <v>122</v>
      </c>
      <c r="P17" s="1">
        <f t="shared" si="4"/>
        <v>12</v>
      </c>
      <c r="Q17" s="26">
        <v>12</v>
      </c>
    </row>
    <row r="18" spans="1:17" ht="12.75">
      <c r="A18" s="9" t="s">
        <v>139</v>
      </c>
      <c r="B18" s="9" t="s">
        <v>21</v>
      </c>
      <c r="C18" s="18">
        <v>34151</v>
      </c>
      <c r="D18" s="2">
        <v>427</v>
      </c>
      <c r="E18" s="1">
        <v>323</v>
      </c>
      <c r="F18" s="1">
        <v>104</v>
      </c>
      <c r="G18" s="1">
        <v>23</v>
      </c>
      <c r="H18" s="1"/>
      <c r="I18" s="2"/>
      <c r="J18" s="1"/>
      <c r="K18" s="1"/>
      <c r="L18" s="1"/>
      <c r="M18" s="1">
        <f t="shared" si="1"/>
        <v>427</v>
      </c>
      <c r="N18" s="1">
        <f t="shared" si="2"/>
        <v>323</v>
      </c>
      <c r="O18" s="1">
        <f t="shared" si="3"/>
        <v>104</v>
      </c>
      <c r="P18" s="1">
        <f t="shared" si="4"/>
        <v>23</v>
      </c>
      <c r="Q18" s="26">
        <v>13</v>
      </c>
    </row>
    <row r="19" spans="1:17" ht="12.75">
      <c r="A19" s="9"/>
      <c r="B19" s="9"/>
      <c r="C19" s="18"/>
      <c r="D19" s="2"/>
      <c r="E19" s="1"/>
      <c r="F19" s="1"/>
      <c r="G19" s="1"/>
      <c r="H19" s="1"/>
      <c r="I19" s="2"/>
      <c r="J19" s="1"/>
      <c r="K19" s="1"/>
      <c r="L19" s="1"/>
      <c r="M19" s="1">
        <f t="shared" si="1"/>
        <v>0</v>
      </c>
      <c r="N19" s="1">
        <f t="shared" si="2"/>
        <v>0</v>
      </c>
      <c r="O19" s="1">
        <f t="shared" si="3"/>
        <v>0</v>
      </c>
      <c r="P19" s="1">
        <f t="shared" si="4"/>
        <v>0</v>
      </c>
      <c r="Q19" s="26">
        <v>14</v>
      </c>
    </row>
    <row r="20" spans="1:17" ht="12.75">
      <c r="A20" s="9"/>
      <c r="B20" s="9"/>
      <c r="C20" s="18"/>
      <c r="D20" s="2"/>
      <c r="E20" s="1"/>
      <c r="F20" s="1"/>
      <c r="G20" s="1"/>
      <c r="H20" s="1"/>
      <c r="I20" s="2"/>
      <c r="J20" s="1"/>
      <c r="K20" s="1"/>
      <c r="L20" s="1"/>
      <c r="M20" s="1">
        <f t="shared" si="1"/>
        <v>0</v>
      </c>
      <c r="N20" s="1">
        <f t="shared" si="2"/>
        <v>0</v>
      </c>
      <c r="O20" s="1">
        <f t="shared" si="3"/>
        <v>0</v>
      </c>
      <c r="P20" s="1">
        <f t="shared" si="4"/>
        <v>0</v>
      </c>
      <c r="Q20" s="26">
        <v>15</v>
      </c>
    </row>
    <row r="21" spans="1:17" ht="12.75">
      <c r="A21" s="9"/>
      <c r="B21" s="9"/>
      <c r="C21" s="18"/>
      <c r="D21" s="2"/>
      <c r="E21" s="1"/>
      <c r="F21" s="1"/>
      <c r="G21" s="1"/>
      <c r="H21" s="1"/>
      <c r="I21" s="2"/>
      <c r="J21" s="1"/>
      <c r="K21" s="1"/>
      <c r="L21" s="1"/>
      <c r="M21" s="1">
        <f t="shared" si="1"/>
        <v>0</v>
      </c>
      <c r="N21" s="1">
        <f t="shared" si="2"/>
        <v>0</v>
      </c>
      <c r="O21" s="1">
        <f t="shared" si="3"/>
        <v>0</v>
      </c>
      <c r="P21" s="1">
        <f t="shared" si="4"/>
        <v>0</v>
      </c>
      <c r="Q21" s="26">
        <v>16</v>
      </c>
    </row>
    <row r="22" spans="1:18" ht="21">
      <c r="A22" s="61" t="s">
        <v>91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16"/>
    </row>
  </sheetData>
  <sheetProtection/>
  <mergeCells count="9">
    <mergeCell ref="A1:Q1"/>
    <mergeCell ref="A22:Q22"/>
    <mergeCell ref="M4:Q4"/>
    <mergeCell ref="A2:Q2"/>
    <mergeCell ref="A4:A5"/>
    <mergeCell ref="B4:B5"/>
    <mergeCell ref="C4:C5"/>
    <mergeCell ref="D4:H4"/>
    <mergeCell ref="I4:L4"/>
  </mergeCells>
  <conditionalFormatting sqref="D6:D21">
    <cfRule type="cellIs" priority="5" dxfId="2" operator="greaterThanOrEqual" stopIfTrue="1">
      <formula>600</formula>
    </cfRule>
    <cfRule type="cellIs" priority="6" dxfId="1" operator="greaterThanOrEqual" stopIfTrue="1">
      <formula>550</formula>
    </cfRule>
    <cfRule type="cellIs" priority="7" dxfId="0" operator="greaterThanOrEqual" stopIfTrue="1">
      <formula>500</formula>
    </cfRule>
    <cfRule type="cellIs" priority="8" dxfId="72" operator="lessThan" stopIfTrue="1">
      <formula>500</formula>
    </cfRule>
  </conditionalFormatting>
  <conditionalFormatting sqref="I6:I21">
    <cfRule type="cellIs" priority="1" dxfId="2" operator="greaterThanOrEqual" stopIfTrue="1">
      <formula>600</formula>
    </cfRule>
    <cfRule type="cellIs" priority="2" dxfId="1" operator="greaterThanOrEqual" stopIfTrue="1">
      <formula>550</formula>
    </cfRule>
    <cfRule type="cellIs" priority="3" dxfId="0" operator="greaterThanOrEqual" stopIfTrue="1">
      <formula>500</formula>
    </cfRule>
    <cfRule type="cellIs" priority="4" dxfId="72" operator="lessThan" stopIfTrue="1">
      <formula>500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16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2" width="25.57421875" style="0" customWidth="1"/>
    <col min="3" max="3" width="7.421875" style="0" bestFit="1" customWidth="1"/>
    <col min="4" max="4" width="5.7109375" style="0" bestFit="1" customWidth="1"/>
    <col min="5" max="5" width="4.7109375" style="0" bestFit="1" customWidth="1"/>
    <col min="6" max="6" width="5.00390625" style="0" bestFit="1" customWidth="1"/>
    <col min="7" max="7" width="3.00390625" style="0" bestFit="1" customWidth="1"/>
    <col min="8" max="8" width="3.57421875" style="0" bestFit="1" customWidth="1"/>
    <col min="9" max="9" width="5.7109375" style="0" bestFit="1" customWidth="1"/>
    <col min="10" max="10" width="4.7109375" style="0" bestFit="1" customWidth="1"/>
    <col min="11" max="11" width="5.00390625" style="0" bestFit="1" customWidth="1"/>
    <col min="12" max="12" width="3.00390625" style="0" bestFit="1" customWidth="1"/>
    <col min="13" max="13" width="5.7109375" style="0" bestFit="1" customWidth="1"/>
    <col min="14" max="14" width="4.7109375" style="0" bestFit="1" customWidth="1"/>
    <col min="15" max="15" width="5.00390625" style="0" bestFit="1" customWidth="1"/>
    <col min="16" max="16" width="3.00390625" style="0" bestFit="1" customWidth="1"/>
    <col min="17" max="17" width="3.57421875" style="0" bestFit="1" customWidth="1"/>
  </cols>
  <sheetData>
    <row r="1" spans="1:18" ht="33.75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0"/>
    </row>
    <row r="2" spans="1:17" ht="30">
      <c r="A2" s="42" t="s">
        <v>92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8">
      <c r="A4" s="17" t="s">
        <v>0</v>
      </c>
      <c r="B4" s="17" t="s">
        <v>1</v>
      </c>
      <c r="C4" s="25" t="s">
        <v>86</v>
      </c>
      <c r="D4" s="53" t="s">
        <v>87</v>
      </c>
      <c r="E4" s="63"/>
      <c r="F4" s="63"/>
      <c r="G4" s="63"/>
      <c r="H4" s="54"/>
      <c r="I4" s="53" t="s">
        <v>4</v>
      </c>
      <c r="J4" s="63"/>
      <c r="K4" s="63"/>
      <c r="L4" s="54"/>
      <c r="M4" s="53" t="s">
        <v>2</v>
      </c>
      <c r="N4" s="63"/>
      <c r="O4" s="63"/>
      <c r="P4" s="63"/>
      <c r="Q4" s="54"/>
    </row>
    <row r="5" spans="1:17" ht="15">
      <c r="A5" s="21"/>
      <c r="B5" s="21"/>
      <c r="C5" s="22"/>
      <c r="D5" s="8" t="s">
        <v>8</v>
      </c>
      <c r="E5" s="8" t="s">
        <v>3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3</v>
      </c>
      <c r="K5" s="8" t="s">
        <v>5</v>
      </c>
      <c r="L5" s="8" t="s">
        <v>6</v>
      </c>
      <c r="M5" s="8" t="s">
        <v>8</v>
      </c>
      <c r="N5" s="8" t="s">
        <v>3</v>
      </c>
      <c r="O5" s="8" t="s">
        <v>5</v>
      </c>
      <c r="P5" s="8" t="s">
        <v>6</v>
      </c>
      <c r="Q5" s="8" t="s">
        <v>7</v>
      </c>
    </row>
    <row r="6" spans="1:18" ht="12.75">
      <c r="A6" s="9" t="s">
        <v>121</v>
      </c>
      <c r="B6" s="9" t="s">
        <v>13</v>
      </c>
      <c r="C6" s="18">
        <v>36161</v>
      </c>
      <c r="D6" s="2">
        <v>531</v>
      </c>
      <c r="E6" s="1">
        <v>353</v>
      </c>
      <c r="F6" s="1">
        <v>178</v>
      </c>
      <c r="G6" s="1">
        <v>6</v>
      </c>
      <c r="H6" s="1"/>
      <c r="I6" s="2">
        <v>546</v>
      </c>
      <c r="J6" s="1">
        <v>372</v>
      </c>
      <c r="K6" s="1">
        <v>171</v>
      </c>
      <c r="L6" s="1">
        <v>5</v>
      </c>
      <c r="M6" s="1">
        <f aca="true" t="shared" si="0" ref="M6:P8">D6+I6</f>
        <v>1077</v>
      </c>
      <c r="N6" s="1">
        <f t="shared" si="0"/>
        <v>725</v>
      </c>
      <c r="O6" s="1">
        <f t="shared" si="0"/>
        <v>349</v>
      </c>
      <c r="P6" s="1">
        <f t="shared" si="0"/>
        <v>11</v>
      </c>
      <c r="Q6" s="26">
        <v>1</v>
      </c>
      <c r="R6" s="24"/>
    </row>
    <row r="7" spans="1:18" ht="12.75">
      <c r="A7" s="9" t="s">
        <v>115</v>
      </c>
      <c r="B7" s="9" t="s">
        <v>116</v>
      </c>
      <c r="C7" s="19">
        <v>34608</v>
      </c>
      <c r="D7" s="2">
        <v>503</v>
      </c>
      <c r="E7" s="1">
        <v>331</v>
      </c>
      <c r="F7" s="1">
        <v>172</v>
      </c>
      <c r="G7" s="1">
        <v>4</v>
      </c>
      <c r="H7" s="1"/>
      <c r="I7" s="2">
        <v>532</v>
      </c>
      <c r="J7" s="1">
        <v>376</v>
      </c>
      <c r="K7" s="1">
        <v>156</v>
      </c>
      <c r="L7" s="1">
        <v>6</v>
      </c>
      <c r="M7" s="1">
        <f t="shared" si="0"/>
        <v>1035</v>
      </c>
      <c r="N7" s="1">
        <f t="shared" si="0"/>
        <v>707</v>
      </c>
      <c r="O7" s="1">
        <f t="shared" si="0"/>
        <v>328</v>
      </c>
      <c r="P7" s="1">
        <f t="shared" si="0"/>
        <v>10</v>
      </c>
      <c r="Q7" s="26">
        <v>2</v>
      </c>
      <c r="R7" s="24"/>
    </row>
    <row r="8" spans="1:18" ht="12.75">
      <c r="A8" s="9" t="s">
        <v>123</v>
      </c>
      <c r="B8" s="9" t="s">
        <v>22</v>
      </c>
      <c r="C8" s="18">
        <v>35612</v>
      </c>
      <c r="D8" s="2">
        <v>409</v>
      </c>
      <c r="E8" s="1">
        <v>299</v>
      </c>
      <c r="F8" s="1">
        <v>110</v>
      </c>
      <c r="G8" s="1">
        <v>12</v>
      </c>
      <c r="H8" s="1"/>
      <c r="I8" s="2">
        <v>468</v>
      </c>
      <c r="J8" s="1">
        <v>307</v>
      </c>
      <c r="K8" s="1">
        <v>161</v>
      </c>
      <c r="L8" s="1">
        <v>8</v>
      </c>
      <c r="M8" s="1">
        <f t="shared" si="0"/>
        <v>877</v>
      </c>
      <c r="N8" s="1">
        <f t="shared" si="0"/>
        <v>606</v>
      </c>
      <c r="O8" s="1">
        <f t="shared" si="0"/>
        <v>271</v>
      </c>
      <c r="P8" s="1">
        <f t="shared" si="0"/>
        <v>20</v>
      </c>
      <c r="Q8" s="26">
        <v>3</v>
      </c>
      <c r="R8" s="24"/>
    </row>
    <row r="9" spans="1:18" ht="12.75">
      <c r="A9" s="9"/>
      <c r="B9" s="9"/>
      <c r="C9" s="18"/>
      <c r="D9" s="2"/>
      <c r="E9" s="1"/>
      <c r="F9" s="1"/>
      <c r="G9" s="1"/>
      <c r="H9" s="1"/>
      <c r="I9" s="2"/>
      <c r="J9" s="1"/>
      <c r="K9" s="1"/>
      <c r="L9" s="1"/>
      <c r="M9" s="1">
        <f aca="true" t="shared" si="1" ref="M9:M15">D9+I9</f>
        <v>0</v>
      </c>
      <c r="N9" s="1">
        <f aca="true" t="shared" si="2" ref="N9:N15">E9+J9</f>
        <v>0</v>
      </c>
      <c r="O9" s="1">
        <f aca="true" t="shared" si="3" ref="O9:O15">F9+K9</f>
        <v>0</v>
      </c>
      <c r="P9" s="1">
        <f aca="true" t="shared" si="4" ref="P9:P15">G9+L9</f>
        <v>0</v>
      </c>
      <c r="Q9" s="26">
        <v>4</v>
      </c>
      <c r="R9" s="24"/>
    </row>
    <row r="10" spans="1:18" ht="12.75">
      <c r="A10" s="9"/>
      <c r="B10" s="9"/>
      <c r="C10" s="18"/>
      <c r="D10" s="2"/>
      <c r="E10" s="1"/>
      <c r="F10" s="1"/>
      <c r="G10" s="1"/>
      <c r="H10" s="1"/>
      <c r="I10" s="2"/>
      <c r="J10" s="1"/>
      <c r="K10" s="1"/>
      <c r="L10" s="1"/>
      <c r="M10" s="1">
        <f t="shared" si="1"/>
        <v>0</v>
      </c>
      <c r="N10" s="1">
        <f t="shared" si="2"/>
        <v>0</v>
      </c>
      <c r="O10" s="1">
        <f t="shared" si="3"/>
        <v>0</v>
      </c>
      <c r="P10" s="1">
        <f t="shared" si="4"/>
        <v>0</v>
      </c>
      <c r="Q10" s="26">
        <v>5</v>
      </c>
      <c r="R10" s="24"/>
    </row>
    <row r="11" spans="1:18" ht="12.75">
      <c r="A11" s="9"/>
      <c r="B11" s="9"/>
      <c r="C11" s="18"/>
      <c r="D11" s="2"/>
      <c r="E11" s="1"/>
      <c r="F11" s="1"/>
      <c r="G11" s="1"/>
      <c r="H11" s="1"/>
      <c r="I11" s="2"/>
      <c r="J11" s="1"/>
      <c r="K11" s="1"/>
      <c r="L11" s="1"/>
      <c r="M11" s="1">
        <f t="shared" si="1"/>
        <v>0</v>
      </c>
      <c r="N11" s="1">
        <f t="shared" si="2"/>
        <v>0</v>
      </c>
      <c r="O11" s="1">
        <f t="shared" si="3"/>
        <v>0</v>
      </c>
      <c r="P11" s="1">
        <f t="shared" si="4"/>
        <v>0</v>
      </c>
      <c r="Q11" s="26">
        <v>6</v>
      </c>
      <c r="R11" s="24"/>
    </row>
    <row r="12" spans="1:17" ht="12.75">
      <c r="A12" s="9"/>
      <c r="B12" s="9"/>
      <c r="C12" s="18"/>
      <c r="D12" s="2"/>
      <c r="E12" s="1"/>
      <c r="F12" s="1"/>
      <c r="G12" s="1"/>
      <c r="H12" s="1"/>
      <c r="I12" s="2"/>
      <c r="J12" s="1"/>
      <c r="K12" s="1"/>
      <c r="L12" s="1"/>
      <c r="M12" s="1">
        <f t="shared" si="1"/>
        <v>0</v>
      </c>
      <c r="N12" s="1">
        <f t="shared" si="2"/>
        <v>0</v>
      </c>
      <c r="O12" s="1">
        <f t="shared" si="3"/>
        <v>0</v>
      </c>
      <c r="P12" s="1">
        <f t="shared" si="4"/>
        <v>0</v>
      </c>
      <c r="Q12" s="26">
        <v>7</v>
      </c>
    </row>
    <row r="13" spans="1:18" ht="12.75">
      <c r="A13" s="9"/>
      <c r="B13" s="9"/>
      <c r="C13" s="18"/>
      <c r="D13" s="2"/>
      <c r="E13" s="1"/>
      <c r="F13" s="1"/>
      <c r="G13" s="1"/>
      <c r="H13" s="1"/>
      <c r="I13" s="2"/>
      <c r="J13" s="1"/>
      <c r="K13" s="1"/>
      <c r="L13" s="1"/>
      <c r="M13" s="1">
        <f t="shared" si="1"/>
        <v>0</v>
      </c>
      <c r="N13" s="1">
        <f t="shared" si="2"/>
        <v>0</v>
      </c>
      <c r="O13" s="1">
        <f t="shared" si="3"/>
        <v>0</v>
      </c>
      <c r="P13" s="1">
        <f t="shared" si="4"/>
        <v>0</v>
      </c>
      <c r="Q13" s="26">
        <v>8</v>
      </c>
      <c r="R13" s="16"/>
    </row>
    <row r="14" spans="1:17" ht="12.75">
      <c r="A14" s="9"/>
      <c r="B14" s="9"/>
      <c r="C14" s="18"/>
      <c r="D14" s="2"/>
      <c r="E14" s="1"/>
      <c r="F14" s="1"/>
      <c r="G14" s="1"/>
      <c r="H14" s="1"/>
      <c r="I14" s="2"/>
      <c r="J14" s="1"/>
      <c r="K14" s="1"/>
      <c r="L14" s="1"/>
      <c r="M14" s="1">
        <f t="shared" si="1"/>
        <v>0</v>
      </c>
      <c r="N14" s="1">
        <f t="shared" si="2"/>
        <v>0</v>
      </c>
      <c r="O14" s="1">
        <f t="shared" si="3"/>
        <v>0</v>
      </c>
      <c r="P14" s="1">
        <f t="shared" si="4"/>
        <v>0</v>
      </c>
      <c r="Q14" s="26">
        <v>9</v>
      </c>
    </row>
    <row r="15" spans="1:17" ht="12.75">
      <c r="A15" s="9"/>
      <c r="B15" s="9"/>
      <c r="C15" s="18"/>
      <c r="D15" s="2"/>
      <c r="E15" s="1"/>
      <c r="F15" s="1"/>
      <c r="G15" s="1"/>
      <c r="H15" s="1"/>
      <c r="I15" s="2"/>
      <c r="J15" s="1"/>
      <c r="K15" s="1"/>
      <c r="L15" s="1"/>
      <c r="M15" s="1">
        <f t="shared" si="1"/>
        <v>0</v>
      </c>
      <c r="N15" s="1">
        <f t="shared" si="2"/>
        <v>0</v>
      </c>
      <c r="O15" s="1">
        <f t="shared" si="3"/>
        <v>0</v>
      </c>
      <c r="P15" s="1">
        <f t="shared" si="4"/>
        <v>0</v>
      </c>
      <c r="Q15" s="26">
        <v>10</v>
      </c>
    </row>
    <row r="16" spans="1:17" ht="21">
      <c r="A16" s="62" t="s">
        <v>93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</sheetData>
  <sheetProtection/>
  <mergeCells count="6">
    <mergeCell ref="A2:Q2"/>
    <mergeCell ref="A16:Q16"/>
    <mergeCell ref="I4:L4"/>
    <mergeCell ref="D4:H4"/>
    <mergeCell ref="M4:Q4"/>
    <mergeCell ref="A1:Q1"/>
  </mergeCells>
  <conditionalFormatting sqref="D6:D15">
    <cfRule type="cellIs" priority="5" dxfId="2" operator="greaterThanOrEqual" stopIfTrue="1">
      <formula>600</formula>
    </cfRule>
    <cfRule type="cellIs" priority="6" dxfId="1" operator="greaterThanOrEqual" stopIfTrue="1">
      <formula>550</formula>
    </cfRule>
    <cfRule type="cellIs" priority="7" dxfId="0" operator="greaterThanOrEqual" stopIfTrue="1">
      <formula>500</formula>
    </cfRule>
    <cfRule type="cellIs" priority="8" dxfId="72" operator="lessThan" stopIfTrue="1">
      <formula>500</formula>
    </cfRule>
  </conditionalFormatting>
  <conditionalFormatting sqref="I6:I15">
    <cfRule type="cellIs" priority="1" dxfId="2" operator="greaterThanOrEqual" stopIfTrue="1">
      <formula>600</formula>
    </cfRule>
    <cfRule type="cellIs" priority="2" dxfId="1" operator="greaterThanOrEqual" stopIfTrue="1">
      <formula>550</formula>
    </cfRule>
    <cfRule type="cellIs" priority="3" dxfId="0" operator="greaterThanOrEqual" stopIfTrue="1">
      <formula>500</formula>
    </cfRule>
    <cfRule type="cellIs" priority="4" dxfId="72" operator="lessThan" stopIfTrue="1">
      <formula>500</formula>
    </cfRule>
  </conditionalFormatting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34"/>
  <sheetViews>
    <sheetView zoomScalePageLayoutView="0" workbookViewId="0" topLeftCell="A19">
      <selection activeCell="S15" sqref="S15"/>
    </sheetView>
  </sheetViews>
  <sheetFormatPr defaultColWidth="11.421875" defaultRowHeight="12.75"/>
  <cols>
    <col min="1" max="1" width="21.57421875" style="20" customWidth="1"/>
    <col min="2" max="2" width="25.28125" style="20" customWidth="1"/>
    <col min="3" max="3" width="8.00390625" style="20" customWidth="1"/>
    <col min="4" max="4" width="5.7109375" style="20" bestFit="1" customWidth="1"/>
    <col min="5" max="5" width="4.7109375" style="20" bestFit="1" customWidth="1"/>
    <col min="6" max="6" width="5.00390625" style="20" bestFit="1" customWidth="1"/>
    <col min="7" max="7" width="3.00390625" style="20" bestFit="1" customWidth="1"/>
    <col min="8" max="8" width="3.57421875" style="20" bestFit="1" customWidth="1"/>
    <col min="9" max="9" width="5.7109375" style="20" bestFit="1" customWidth="1"/>
    <col min="10" max="10" width="4.7109375" style="20" bestFit="1" customWidth="1"/>
    <col min="11" max="11" width="5.00390625" style="20" bestFit="1" customWidth="1"/>
    <col min="12" max="12" width="3.00390625" style="20" bestFit="1" customWidth="1"/>
    <col min="13" max="13" width="5.7109375" style="20" bestFit="1" customWidth="1"/>
    <col min="14" max="14" width="4.7109375" style="20" bestFit="1" customWidth="1"/>
    <col min="15" max="15" width="5.00390625" style="20" bestFit="1" customWidth="1"/>
    <col min="16" max="16" width="3.00390625" style="20" bestFit="1" customWidth="1"/>
    <col min="17" max="17" width="3.57421875" style="20" bestFit="1" customWidth="1"/>
    <col min="18" max="16384" width="11.421875" style="20" customWidth="1"/>
  </cols>
  <sheetData>
    <row r="1" spans="1:18" ht="33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0"/>
    </row>
    <row r="2" spans="1:18" ht="30">
      <c r="A2" s="42" t="s">
        <v>94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7.25">
      <c r="A4" s="47" t="s">
        <v>0</v>
      </c>
      <c r="B4" s="47" t="s">
        <v>1</v>
      </c>
      <c r="C4" s="57" t="s">
        <v>86</v>
      </c>
      <c r="D4" s="43" t="s">
        <v>87</v>
      </c>
      <c r="E4" s="43"/>
      <c r="F4" s="43"/>
      <c r="G4" s="43"/>
      <c r="H4" s="43"/>
      <c r="I4" s="43" t="s">
        <v>4</v>
      </c>
      <c r="J4" s="43"/>
      <c r="K4" s="43"/>
      <c r="L4" s="43"/>
      <c r="M4" s="43" t="s">
        <v>2</v>
      </c>
      <c r="N4" s="43"/>
      <c r="O4" s="43"/>
      <c r="P4" s="43"/>
      <c r="Q4" s="43"/>
      <c r="R4" s="3"/>
    </row>
    <row r="5" spans="1:18" ht="13.5">
      <c r="A5" s="56"/>
      <c r="B5" s="56"/>
      <c r="C5" s="58"/>
      <c r="D5" s="8" t="s">
        <v>8</v>
      </c>
      <c r="E5" s="8" t="s">
        <v>3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3</v>
      </c>
      <c r="K5" s="8" t="s">
        <v>5</v>
      </c>
      <c r="L5" s="8" t="s">
        <v>6</v>
      </c>
      <c r="M5" s="8" t="s">
        <v>8</v>
      </c>
      <c r="N5" s="8" t="s">
        <v>3</v>
      </c>
      <c r="O5" s="8" t="s">
        <v>5</v>
      </c>
      <c r="P5" s="8" t="s">
        <v>6</v>
      </c>
      <c r="Q5" s="8" t="s">
        <v>7</v>
      </c>
      <c r="R5" s="3"/>
    </row>
    <row r="6" spans="1:17" ht="12.75">
      <c r="A6" s="9" t="s">
        <v>110</v>
      </c>
      <c r="B6" s="9" t="s">
        <v>15</v>
      </c>
      <c r="C6" s="32" t="s">
        <v>111</v>
      </c>
      <c r="D6" s="1">
        <v>517</v>
      </c>
      <c r="E6" s="1">
        <v>371</v>
      </c>
      <c r="F6" s="1">
        <v>146</v>
      </c>
      <c r="G6" s="1">
        <v>9</v>
      </c>
      <c r="H6" s="1"/>
      <c r="I6" s="1">
        <v>543</v>
      </c>
      <c r="J6" s="1">
        <v>375</v>
      </c>
      <c r="K6" s="1">
        <v>168</v>
      </c>
      <c r="L6" s="1">
        <v>10</v>
      </c>
      <c r="M6" s="1">
        <f aca="true" t="shared" si="0" ref="M6:P12">D6+I6</f>
        <v>1060</v>
      </c>
      <c r="N6" s="1">
        <f t="shared" si="0"/>
        <v>746</v>
      </c>
      <c r="O6" s="1">
        <f t="shared" si="0"/>
        <v>314</v>
      </c>
      <c r="P6" s="1">
        <f t="shared" si="0"/>
        <v>19</v>
      </c>
      <c r="Q6" s="26">
        <v>1</v>
      </c>
    </row>
    <row r="7" spans="1:17" ht="12.75">
      <c r="A7" s="9" t="s">
        <v>125</v>
      </c>
      <c r="B7" s="9" t="s">
        <v>126</v>
      </c>
      <c r="C7" s="32" t="s">
        <v>127</v>
      </c>
      <c r="D7" s="1">
        <v>523</v>
      </c>
      <c r="E7" s="1">
        <v>345</v>
      </c>
      <c r="F7" s="1">
        <v>178</v>
      </c>
      <c r="G7" s="1">
        <v>8</v>
      </c>
      <c r="H7" s="1"/>
      <c r="I7" s="1">
        <v>512</v>
      </c>
      <c r="J7" s="1">
        <v>331</v>
      </c>
      <c r="K7" s="1">
        <v>181</v>
      </c>
      <c r="L7" s="1">
        <v>6</v>
      </c>
      <c r="M7" s="1">
        <f t="shared" si="0"/>
        <v>1035</v>
      </c>
      <c r="N7" s="1">
        <f t="shared" si="0"/>
        <v>676</v>
      </c>
      <c r="O7" s="1">
        <f t="shared" si="0"/>
        <v>359</v>
      </c>
      <c r="P7" s="1">
        <f t="shared" si="0"/>
        <v>14</v>
      </c>
      <c r="Q7" s="26">
        <v>2</v>
      </c>
    </row>
    <row r="8" spans="1:17" ht="12.75">
      <c r="A8" s="9" t="s">
        <v>97</v>
      </c>
      <c r="B8" s="9" t="s">
        <v>84</v>
      </c>
      <c r="C8" s="32" t="s">
        <v>98</v>
      </c>
      <c r="D8" s="1">
        <v>507</v>
      </c>
      <c r="E8" s="1">
        <v>337</v>
      </c>
      <c r="F8" s="1">
        <v>170</v>
      </c>
      <c r="G8" s="1">
        <v>7</v>
      </c>
      <c r="H8" s="1"/>
      <c r="I8" s="1">
        <v>503</v>
      </c>
      <c r="J8" s="1">
        <v>335</v>
      </c>
      <c r="K8" s="1">
        <v>168</v>
      </c>
      <c r="L8" s="1">
        <v>8</v>
      </c>
      <c r="M8" s="1">
        <f t="shared" si="0"/>
        <v>1010</v>
      </c>
      <c r="N8" s="1">
        <f t="shared" si="0"/>
        <v>672</v>
      </c>
      <c r="O8" s="1">
        <f t="shared" si="0"/>
        <v>338</v>
      </c>
      <c r="P8" s="1">
        <f t="shared" si="0"/>
        <v>15</v>
      </c>
      <c r="Q8" s="26">
        <v>3</v>
      </c>
    </row>
    <row r="9" spans="1:17" ht="12.75">
      <c r="A9" s="9" t="s">
        <v>95</v>
      </c>
      <c r="B9" s="9" t="s">
        <v>15</v>
      </c>
      <c r="C9" s="32" t="s">
        <v>96</v>
      </c>
      <c r="D9" s="1">
        <v>472</v>
      </c>
      <c r="E9" s="1">
        <v>340</v>
      </c>
      <c r="F9" s="1">
        <v>132</v>
      </c>
      <c r="G9" s="1">
        <v>13</v>
      </c>
      <c r="H9" s="1"/>
      <c r="I9" s="1">
        <v>447</v>
      </c>
      <c r="J9" s="1">
        <v>325</v>
      </c>
      <c r="K9" s="1">
        <v>122</v>
      </c>
      <c r="L9" s="1">
        <v>11</v>
      </c>
      <c r="M9" s="1">
        <f t="shared" si="0"/>
        <v>919</v>
      </c>
      <c r="N9" s="1">
        <f t="shared" si="0"/>
        <v>665</v>
      </c>
      <c r="O9" s="1">
        <f t="shared" si="0"/>
        <v>254</v>
      </c>
      <c r="P9" s="1">
        <f t="shared" si="0"/>
        <v>24</v>
      </c>
      <c r="Q9" s="26">
        <v>4</v>
      </c>
    </row>
    <row r="10" spans="1:17" ht="12.75">
      <c r="A10" s="9" t="s">
        <v>106</v>
      </c>
      <c r="B10" s="9" t="s">
        <v>75</v>
      </c>
      <c r="C10" s="32" t="s">
        <v>109</v>
      </c>
      <c r="D10" s="1">
        <v>467</v>
      </c>
      <c r="E10" s="1">
        <v>325</v>
      </c>
      <c r="F10" s="1">
        <v>142</v>
      </c>
      <c r="G10" s="1">
        <v>14</v>
      </c>
      <c r="H10" s="1"/>
      <c r="I10" s="1"/>
      <c r="J10" s="1"/>
      <c r="K10" s="1"/>
      <c r="L10" s="1"/>
      <c r="M10" s="1">
        <f t="shared" si="0"/>
        <v>467</v>
      </c>
      <c r="N10" s="1">
        <f t="shared" si="0"/>
        <v>325</v>
      </c>
      <c r="O10" s="1">
        <f t="shared" si="0"/>
        <v>142</v>
      </c>
      <c r="P10" s="1">
        <f t="shared" si="0"/>
        <v>14</v>
      </c>
      <c r="Q10" s="26">
        <v>5</v>
      </c>
    </row>
    <row r="11" spans="1:17" ht="12.75">
      <c r="A11" s="9"/>
      <c r="B11" s="9"/>
      <c r="C11" s="32"/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26">
        <v>6</v>
      </c>
    </row>
    <row r="12" spans="1:17" ht="12.75">
      <c r="A12" s="9"/>
      <c r="B12" s="9"/>
      <c r="C12" s="32"/>
      <c r="D12" s="1"/>
      <c r="E12" s="1"/>
      <c r="F12" s="1"/>
      <c r="G12" s="1"/>
      <c r="H12" s="1"/>
      <c r="I12" s="1"/>
      <c r="J12" s="1"/>
      <c r="K12" s="1"/>
      <c r="L12" s="1"/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26">
        <v>7</v>
      </c>
    </row>
    <row r="13" spans="1:18" ht="20.25">
      <c r="A13" s="64" t="s">
        <v>152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34"/>
    </row>
    <row r="15" spans="1:17" ht="30">
      <c r="A15" s="42" t="s">
        <v>100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7.25">
      <c r="A17" s="17" t="s">
        <v>0</v>
      </c>
      <c r="B17" s="17" t="s">
        <v>1</v>
      </c>
      <c r="C17" s="25" t="s">
        <v>86</v>
      </c>
      <c r="D17" s="53" t="s">
        <v>87</v>
      </c>
      <c r="E17" s="63"/>
      <c r="F17" s="63"/>
      <c r="G17" s="63"/>
      <c r="H17" s="54"/>
      <c r="I17" s="53" t="s">
        <v>4</v>
      </c>
      <c r="J17" s="63"/>
      <c r="K17" s="63"/>
      <c r="L17" s="54"/>
      <c r="M17" s="53" t="s">
        <v>2</v>
      </c>
      <c r="N17" s="63"/>
      <c r="O17" s="63"/>
      <c r="P17" s="63"/>
      <c r="Q17" s="54"/>
    </row>
    <row r="18" spans="1:17" ht="15">
      <c r="A18" s="21"/>
      <c r="B18" s="21"/>
      <c r="C18" s="22"/>
      <c r="D18" s="33" t="s">
        <v>8</v>
      </c>
      <c r="E18" s="33" t="s">
        <v>3</v>
      </c>
      <c r="F18" s="33" t="s">
        <v>5</v>
      </c>
      <c r="G18" s="33" t="s">
        <v>6</v>
      </c>
      <c r="H18" s="33" t="s">
        <v>7</v>
      </c>
      <c r="I18" s="33" t="s">
        <v>8</v>
      </c>
      <c r="J18" s="33" t="s">
        <v>3</v>
      </c>
      <c r="K18" s="33" t="s">
        <v>5</v>
      </c>
      <c r="L18" s="33" t="s">
        <v>6</v>
      </c>
      <c r="M18" s="33" t="s">
        <v>8</v>
      </c>
      <c r="N18" s="33" t="s">
        <v>3</v>
      </c>
      <c r="O18" s="33" t="s">
        <v>5</v>
      </c>
      <c r="P18" s="33" t="s">
        <v>6</v>
      </c>
      <c r="Q18" s="33" t="s">
        <v>7</v>
      </c>
    </row>
    <row r="19" spans="1:17" ht="12.75">
      <c r="A19" s="9" t="s">
        <v>101</v>
      </c>
      <c r="B19" s="9" t="s">
        <v>84</v>
      </c>
      <c r="C19" s="32" t="s">
        <v>102</v>
      </c>
      <c r="D19" s="1">
        <v>489</v>
      </c>
      <c r="E19" s="1">
        <v>330</v>
      </c>
      <c r="F19" s="1">
        <v>159</v>
      </c>
      <c r="G19" s="1">
        <v>7</v>
      </c>
      <c r="H19" s="1"/>
      <c r="I19" s="1">
        <v>515</v>
      </c>
      <c r="J19" s="1">
        <v>342</v>
      </c>
      <c r="K19" s="1">
        <v>173</v>
      </c>
      <c r="L19" s="1">
        <v>9</v>
      </c>
      <c r="M19" s="1">
        <f aca="true" t="shared" si="1" ref="M19:P23">D19+I19</f>
        <v>1004</v>
      </c>
      <c r="N19" s="1">
        <f t="shared" si="1"/>
        <v>672</v>
      </c>
      <c r="O19" s="1">
        <f t="shared" si="1"/>
        <v>332</v>
      </c>
      <c r="P19" s="1">
        <f t="shared" si="1"/>
        <v>16</v>
      </c>
      <c r="Q19" s="26">
        <v>1</v>
      </c>
    </row>
    <row r="20" spans="1:17" ht="12.75">
      <c r="A20" s="9" t="s">
        <v>112</v>
      </c>
      <c r="B20" s="9" t="s">
        <v>15</v>
      </c>
      <c r="C20" s="32" t="s">
        <v>113</v>
      </c>
      <c r="D20" s="1">
        <v>471</v>
      </c>
      <c r="E20" s="1">
        <v>338</v>
      </c>
      <c r="F20" s="1">
        <v>133</v>
      </c>
      <c r="G20" s="1">
        <v>11</v>
      </c>
      <c r="H20" s="1"/>
      <c r="I20" s="1"/>
      <c r="J20" s="1"/>
      <c r="K20" s="1"/>
      <c r="L20" s="1"/>
      <c r="M20" s="1">
        <f t="shared" si="1"/>
        <v>471</v>
      </c>
      <c r="N20" s="1">
        <f t="shared" si="1"/>
        <v>338</v>
      </c>
      <c r="O20" s="1">
        <f t="shared" si="1"/>
        <v>133</v>
      </c>
      <c r="P20" s="1">
        <f t="shared" si="1"/>
        <v>11</v>
      </c>
      <c r="Q20" s="26">
        <v>2</v>
      </c>
    </row>
    <row r="21" spans="1:18" ht="12.75">
      <c r="A21" s="9"/>
      <c r="B21" s="9"/>
      <c r="C21" s="32"/>
      <c r="D21" s="1"/>
      <c r="E21" s="1"/>
      <c r="F21" s="1"/>
      <c r="G21" s="1"/>
      <c r="H21" s="1"/>
      <c r="I21" s="1"/>
      <c r="J21" s="1"/>
      <c r="K21" s="1"/>
      <c r="L21" s="1"/>
      <c r="M21" s="1">
        <f t="shared" si="1"/>
        <v>0</v>
      </c>
      <c r="N21" s="1">
        <f t="shared" si="1"/>
        <v>0</v>
      </c>
      <c r="O21" s="1">
        <f t="shared" si="1"/>
        <v>0</v>
      </c>
      <c r="P21" s="1">
        <f t="shared" si="1"/>
        <v>0</v>
      </c>
      <c r="Q21" s="26">
        <v>3</v>
      </c>
      <c r="R21" s="16"/>
    </row>
    <row r="22" spans="1:17" ht="12.75">
      <c r="A22" s="9"/>
      <c r="B22" s="9"/>
      <c r="C22" s="32"/>
      <c r="D22" s="1"/>
      <c r="E22" s="1"/>
      <c r="F22" s="1"/>
      <c r="G22" s="1"/>
      <c r="H22" s="1"/>
      <c r="I22" s="1"/>
      <c r="J22" s="1"/>
      <c r="K22" s="1"/>
      <c r="L22" s="1"/>
      <c r="M22" s="1">
        <f t="shared" si="1"/>
        <v>0</v>
      </c>
      <c r="N22" s="1">
        <f t="shared" si="1"/>
        <v>0</v>
      </c>
      <c r="O22" s="1">
        <f t="shared" si="1"/>
        <v>0</v>
      </c>
      <c r="P22" s="1">
        <f t="shared" si="1"/>
        <v>0</v>
      </c>
      <c r="Q22" s="26">
        <v>4</v>
      </c>
    </row>
    <row r="23" spans="1:17" ht="12.75">
      <c r="A23" s="9"/>
      <c r="B23" s="9"/>
      <c r="C23" s="32"/>
      <c r="D23" s="1"/>
      <c r="E23" s="1"/>
      <c r="F23" s="1"/>
      <c r="G23" s="1"/>
      <c r="H23" s="1"/>
      <c r="I23" s="1"/>
      <c r="J23" s="1"/>
      <c r="K23" s="1"/>
      <c r="L23" s="1"/>
      <c r="M23" s="1">
        <f t="shared" si="1"/>
        <v>0</v>
      </c>
      <c r="N23" s="1">
        <f t="shared" si="1"/>
        <v>0</v>
      </c>
      <c r="O23" s="1">
        <f t="shared" si="1"/>
        <v>0</v>
      </c>
      <c r="P23" s="1">
        <f t="shared" si="1"/>
        <v>0</v>
      </c>
      <c r="Q23" s="26">
        <v>5</v>
      </c>
    </row>
    <row r="24" spans="1:17" ht="20.25">
      <c r="A24" s="64" t="s">
        <v>152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ht="30">
      <c r="A25" s="42" t="s">
        <v>103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7.25">
      <c r="A27" s="17" t="s">
        <v>0</v>
      </c>
      <c r="B27" s="17" t="s">
        <v>1</v>
      </c>
      <c r="C27" s="25" t="s">
        <v>86</v>
      </c>
      <c r="D27" s="53" t="s">
        <v>87</v>
      </c>
      <c r="E27" s="63"/>
      <c r="F27" s="63"/>
      <c r="G27" s="63"/>
      <c r="H27" s="54"/>
      <c r="I27" s="53" t="s">
        <v>4</v>
      </c>
      <c r="J27" s="63"/>
      <c r="K27" s="63"/>
      <c r="L27" s="54"/>
      <c r="M27" s="53" t="s">
        <v>2</v>
      </c>
      <c r="N27" s="63"/>
      <c r="O27" s="63"/>
      <c r="P27" s="63"/>
      <c r="Q27" s="54"/>
    </row>
    <row r="28" spans="1:17" ht="15">
      <c r="A28" s="21"/>
      <c r="B28" s="21"/>
      <c r="C28" s="22"/>
      <c r="D28" s="33" t="s">
        <v>8</v>
      </c>
      <c r="E28" s="33" t="s">
        <v>3</v>
      </c>
      <c r="F28" s="33" t="s">
        <v>5</v>
      </c>
      <c r="G28" s="33" t="s">
        <v>6</v>
      </c>
      <c r="H28" s="33" t="s">
        <v>7</v>
      </c>
      <c r="I28" s="33" t="s">
        <v>8</v>
      </c>
      <c r="J28" s="33" t="s">
        <v>3</v>
      </c>
      <c r="K28" s="33" t="s">
        <v>5</v>
      </c>
      <c r="L28" s="33" t="s">
        <v>6</v>
      </c>
      <c r="M28" s="33" t="s">
        <v>8</v>
      </c>
      <c r="N28" s="33" t="s">
        <v>3</v>
      </c>
      <c r="O28" s="33" t="s">
        <v>5</v>
      </c>
      <c r="P28" s="33" t="s">
        <v>6</v>
      </c>
      <c r="Q28" s="33" t="s">
        <v>7</v>
      </c>
    </row>
    <row r="29" spans="1:18" ht="12.75">
      <c r="A29" s="9" t="s">
        <v>128</v>
      </c>
      <c r="B29" s="9" t="s">
        <v>126</v>
      </c>
      <c r="C29" s="32"/>
      <c r="D29" s="1">
        <v>416</v>
      </c>
      <c r="E29" s="1">
        <v>296</v>
      </c>
      <c r="F29" s="1">
        <v>120</v>
      </c>
      <c r="G29" s="1">
        <v>21</v>
      </c>
      <c r="H29" s="1"/>
      <c r="I29" s="1">
        <v>419</v>
      </c>
      <c r="J29" s="1">
        <v>326</v>
      </c>
      <c r="K29" s="1">
        <v>93</v>
      </c>
      <c r="L29" s="1">
        <v>26</v>
      </c>
      <c r="M29" s="1">
        <f aca="true" t="shared" si="2" ref="M29:P33">D29+I29</f>
        <v>835</v>
      </c>
      <c r="N29" s="1">
        <f t="shared" si="2"/>
        <v>622</v>
      </c>
      <c r="O29" s="1">
        <f t="shared" si="2"/>
        <v>213</v>
      </c>
      <c r="P29" s="1">
        <f t="shared" si="2"/>
        <v>47</v>
      </c>
      <c r="Q29" s="26">
        <v>1</v>
      </c>
      <c r="R29" s="31"/>
    </row>
    <row r="30" spans="1:17" ht="12.75">
      <c r="A30" s="9"/>
      <c r="B30" s="9"/>
      <c r="C30" s="32"/>
      <c r="D30" s="1"/>
      <c r="E30" s="1"/>
      <c r="F30" s="1"/>
      <c r="G30" s="1"/>
      <c r="H30" s="1"/>
      <c r="I30" s="1"/>
      <c r="J30" s="1"/>
      <c r="K30" s="1"/>
      <c r="L30" s="1"/>
      <c r="M30" s="1">
        <f t="shared" si="2"/>
        <v>0</v>
      </c>
      <c r="N30" s="1">
        <f t="shared" si="2"/>
        <v>0</v>
      </c>
      <c r="O30" s="1">
        <f t="shared" si="2"/>
        <v>0</v>
      </c>
      <c r="P30" s="1">
        <f t="shared" si="2"/>
        <v>0</v>
      </c>
      <c r="Q30" s="26">
        <v>2</v>
      </c>
    </row>
    <row r="31" spans="1:17" ht="12.75">
      <c r="A31" s="9"/>
      <c r="B31" s="9"/>
      <c r="C31" s="32"/>
      <c r="D31" s="1"/>
      <c r="E31" s="1"/>
      <c r="F31" s="1"/>
      <c r="G31" s="1"/>
      <c r="H31" s="1"/>
      <c r="I31" s="1"/>
      <c r="J31" s="1"/>
      <c r="K31" s="1"/>
      <c r="L31" s="1"/>
      <c r="M31" s="1">
        <f t="shared" si="2"/>
        <v>0</v>
      </c>
      <c r="N31" s="1">
        <f t="shared" si="2"/>
        <v>0</v>
      </c>
      <c r="O31" s="1">
        <f t="shared" si="2"/>
        <v>0</v>
      </c>
      <c r="P31" s="1">
        <f t="shared" si="2"/>
        <v>0</v>
      </c>
      <c r="Q31" s="26">
        <v>3</v>
      </c>
    </row>
    <row r="32" spans="1:17" ht="12.75">
      <c r="A32" s="9"/>
      <c r="B32" s="9"/>
      <c r="C32" s="32"/>
      <c r="D32" s="1"/>
      <c r="E32" s="1"/>
      <c r="F32" s="1"/>
      <c r="G32" s="1"/>
      <c r="H32" s="1"/>
      <c r="I32" s="1"/>
      <c r="J32" s="1"/>
      <c r="K32" s="1"/>
      <c r="L32" s="1"/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26">
        <v>4</v>
      </c>
    </row>
    <row r="33" spans="1:17" ht="12.75">
      <c r="A33" s="9"/>
      <c r="B33" s="9"/>
      <c r="C33" s="32"/>
      <c r="D33" s="1"/>
      <c r="E33" s="1"/>
      <c r="F33" s="1"/>
      <c r="G33" s="1"/>
      <c r="H33" s="1"/>
      <c r="I33" s="1"/>
      <c r="J33" s="1"/>
      <c r="K33" s="1"/>
      <c r="L33" s="1"/>
      <c r="M33" s="1">
        <f t="shared" si="2"/>
        <v>0</v>
      </c>
      <c r="N33" s="1">
        <f t="shared" si="2"/>
        <v>0</v>
      </c>
      <c r="O33" s="1">
        <f t="shared" si="2"/>
        <v>0</v>
      </c>
      <c r="P33" s="1">
        <f t="shared" si="2"/>
        <v>0</v>
      </c>
      <c r="Q33" s="26">
        <v>5</v>
      </c>
    </row>
    <row r="34" spans="1:17" ht="20.25">
      <c r="A34" s="65" t="s">
        <v>99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</sheetData>
  <sheetProtection/>
  <mergeCells count="19">
    <mergeCell ref="M27:Q27"/>
    <mergeCell ref="A15:Q15"/>
    <mergeCell ref="A2:Q2"/>
    <mergeCell ref="A4:A5"/>
    <mergeCell ref="B4:B5"/>
    <mergeCell ref="C4:C5"/>
    <mergeCell ref="D4:H4"/>
    <mergeCell ref="I4:L4"/>
    <mergeCell ref="M4:Q4"/>
    <mergeCell ref="A1:Q1"/>
    <mergeCell ref="A13:Q13"/>
    <mergeCell ref="A24:Q24"/>
    <mergeCell ref="A34:Q34"/>
    <mergeCell ref="A25:Q25"/>
    <mergeCell ref="D17:H17"/>
    <mergeCell ref="I17:L17"/>
    <mergeCell ref="M17:Q17"/>
    <mergeCell ref="D27:H27"/>
    <mergeCell ref="I27:L27"/>
  </mergeCells>
  <conditionalFormatting sqref="D29:D33">
    <cfRule type="cellIs" priority="21" dxfId="2" operator="greaterThanOrEqual" stopIfTrue="1">
      <formula>600</formula>
    </cfRule>
    <cfRule type="cellIs" priority="22" dxfId="1" operator="greaterThanOrEqual" stopIfTrue="1">
      <formula>550</formula>
    </cfRule>
    <cfRule type="cellIs" priority="23" dxfId="0" operator="greaterThanOrEqual" stopIfTrue="1">
      <formula>500</formula>
    </cfRule>
    <cfRule type="cellIs" priority="24" dxfId="72" operator="lessThan" stopIfTrue="1">
      <formula>500</formula>
    </cfRule>
  </conditionalFormatting>
  <conditionalFormatting sqref="I29:I33">
    <cfRule type="cellIs" priority="17" dxfId="2" operator="greaterThanOrEqual" stopIfTrue="1">
      <formula>600</formula>
    </cfRule>
    <cfRule type="cellIs" priority="18" dxfId="1" operator="greaterThanOrEqual" stopIfTrue="1">
      <formula>550</formula>
    </cfRule>
    <cfRule type="cellIs" priority="19" dxfId="0" operator="greaterThanOrEqual" stopIfTrue="1">
      <formula>500</formula>
    </cfRule>
    <cfRule type="cellIs" priority="20" dxfId="72" operator="lessThan" stopIfTrue="1">
      <formula>500</formula>
    </cfRule>
  </conditionalFormatting>
  <conditionalFormatting sqref="D19:D23">
    <cfRule type="cellIs" priority="13" dxfId="2" operator="greaterThanOrEqual" stopIfTrue="1">
      <formula>600</formula>
    </cfRule>
    <cfRule type="cellIs" priority="14" dxfId="1" operator="greaterThanOrEqual" stopIfTrue="1">
      <formula>550</formula>
    </cfRule>
    <cfRule type="cellIs" priority="15" dxfId="0" operator="greaterThanOrEqual" stopIfTrue="1">
      <formula>500</formula>
    </cfRule>
    <cfRule type="cellIs" priority="16" dxfId="72" operator="lessThan" stopIfTrue="1">
      <formula>500</formula>
    </cfRule>
  </conditionalFormatting>
  <conditionalFormatting sqref="I19:I23">
    <cfRule type="cellIs" priority="9" dxfId="2" operator="greaterThanOrEqual" stopIfTrue="1">
      <formula>600</formula>
    </cfRule>
    <cfRule type="cellIs" priority="10" dxfId="1" operator="greaterThanOrEqual" stopIfTrue="1">
      <formula>550</formula>
    </cfRule>
    <cfRule type="cellIs" priority="11" dxfId="0" operator="greaterThanOrEqual" stopIfTrue="1">
      <formula>500</formula>
    </cfRule>
    <cfRule type="cellIs" priority="12" dxfId="72" operator="lessThan" stopIfTrue="1">
      <formula>500</formula>
    </cfRule>
  </conditionalFormatting>
  <conditionalFormatting sqref="D6:D12">
    <cfRule type="cellIs" priority="5" dxfId="2" operator="greaterThanOrEqual" stopIfTrue="1">
      <formula>600</formula>
    </cfRule>
    <cfRule type="cellIs" priority="6" dxfId="1" operator="greaterThanOrEqual" stopIfTrue="1">
      <formula>550</formula>
    </cfRule>
    <cfRule type="cellIs" priority="7" dxfId="0" operator="greaterThanOrEqual" stopIfTrue="1">
      <formula>500</formula>
    </cfRule>
    <cfRule type="cellIs" priority="8" dxfId="72" operator="lessThan" stopIfTrue="1">
      <formula>500</formula>
    </cfRule>
  </conditionalFormatting>
  <conditionalFormatting sqref="I6:I12">
    <cfRule type="cellIs" priority="1" dxfId="2" operator="greaterThanOrEqual" stopIfTrue="1">
      <formula>600</formula>
    </cfRule>
    <cfRule type="cellIs" priority="2" dxfId="1" operator="greaterThanOrEqual" stopIfTrue="1">
      <formula>550</formula>
    </cfRule>
    <cfRule type="cellIs" priority="3" dxfId="0" operator="greaterThanOrEqual" stopIfTrue="1">
      <formula>500</formula>
    </cfRule>
    <cfRule type="cellIs" priority="4" dxfId="72" operator="lessThan" stopIfTrue="1">
      <formula>500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</dc:creator>
  <cp:keywords>C_Unrestricted</cp:keywords>
  <dc:description/>
  <cp:lastModifiedBy>Spellmann</cp:lastModifiedBy>
  <cp:lastPrinted>2018-02-18T15:36:55Z</cp:lastPrinted>
  <dcterms:created xsi:type="dcterms:W3CDTF">2000-10-06T11:18:23Z</dcterms:created>
  <dcterms:modified xsi:type="dcterms:W3CDTF">2018-02-18T18:30:53Z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</Properties>
</file>